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E:\EXT\Q3\"/>
    </mc:Choice>
  </mc:AlternateContent>
  <xr:revisionPtr revIDLastSave="0" documentId="8_{2DA4C2F4-3576-4F89-A666-F9A1B3E25A58}" xr6:coauthVersionLast="47" xr6:coauthVersionMax="47" xr10:uidLastSave="{00000000-0000-0000-0000-000000000000}"/>
  <bookViews>
    <workbookView xWindow="-20" yWindow="-530" windowWidth="19240" windowHeight="10410" activeTab="1" xr2:uid="{734402C3-ECC5-4ED4-80CD-22701557A3FA}"/>
  </bookViews>
  <sheets>
    <sheet name="Monthly frequency" sheetId="1" r:id="rId1"/>
    <sheet name="By industry" sheetId="3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B41" i="1"/>
  <c r="B43" i="1"/>
  <c r="C41" i="1"/>
  <c r="C40" i="1"/>
  <c r="C43" i="1"/>
</calcChain>
</file>

<file path=xl/sharedStrings.xml><?xml version="1.0" encoding="utf-8"?>
<sst xmlns="http://schemas.openxmlformats.org/spreadsheetml/2006/main" count="476" uniqueCount="20">
  <si>
    <t>date</t>
  </si>
  <si>
    <t>Median_hr</t>
  </si>
  <si>
    <t>avg_hr</t>
  </si>
  <si>
    <t>Difference from Jan 2020</t>
  </si>
  <si>
    <t>Difference from Dec 2022</t>
  </si>
  <si>
    <t>industry</t>
  </si>
  <si>
    <t>Unknown</t>
  </si>
  <si>
    <t>Information</t>
  </si>
  <si>
    <t>Manufacturing</t>
  </si>
  <si>
    <t xml:space="preserve">Natural resources/mining </t>
  </si>
  <si>
    <t>Construction</t>
  </si>
  <si>
    <t>Professional/business services</t>
  </si>
  <si>
    <t>Education/health Services</t>
  </si>
  <si>
    <t>Leisure/hospitality</t>
  </si>
  <si>
    <t>Other services</t>
  </si>
  <si>
    <t>Financial activities</t>
  </si>
  <si>
    <t>Trade/transportation/utilities</t>
  </si>
  <si>
    <t>Median hours worked</t>
  </si>
  <si>
    <t>Average hours worked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</si>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</sst>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Helvetica Neue Light"/>
    </font>
    <font>
      <sz val="14"/>
      <color theme="1"/>
      <name val="Helvetica Neue Light"/>
    </font>
  </fonts>
  <fills count="4">
    <fill>
      <patternFill patternType="none"/>
    </fill>
    <fill>
      <patternFill patternType="gray125"/>
    </fill>
    <fill>
      <patternFill patternType="solid">
        <fgColor rgb="FF7BCDCD"/>
        <bgColor indexed="64"/>
      </patternFill>
    </fill>
    <fill>
      <patternFill patternType="solid">
        <fgColor rgb="FF71CDCD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2" fontId="2" fillId="0" borderId="0" xfId="1" applyNumberFormat="1" applyFont="1" applyAlignment="1">
      <alignment horizontal="center" vertical="center"/>
    </xf>
    <xf numFmtId="164" fontId="2" fillId="0" borderId="0" xfId="2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4" fontId="3" fillId="0" borderId="0" xfId="0" applyNumberFormat="1" applyFont="1"/>
    <xf numFmtId="2" fontId="3" fillId="0" borderId="0" xfId="0" applyNumberFormat="1" applyFont="1"/>
    <xf numFmtId="164" fontId="3" fillId="0" borderId="0" xfId="2" applyNumberFormat="1" applyFont="1"/>
    <xf numFmtId="0" fontId="3" fillId="3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14" fontId="3" fillId="0" borderId="0" xfId="0" applyNumberFormat="1" applyFont="1" applyFill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14" fontId="3" fillId="0" borderId="0" xfId="0" applyNumberFormat="1" applyFont="1" applyFill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33">
    <dxf>
      <fill>
        <patternFill patternType="solid">
          <bgColor rgb="FF71CDCD"/>
        </patternFill>
      </fill>
    </dxf>
    <dxf>
      <fill>
        <patternFill patternType="solid">
          <bgColor rgb="FF71CDCD"/>
        </patternFill>
      </fill>
    </dxf>
    <dxf>
      <fill>
        <patternFill patternType="solid">
          <bgColor rgb="FF71CDCD"/>
        </patternFill>
      </fill>
    </dxf>
    <dxf>
      <fill>
        <patternFill patternType="solid">
          <bgColor rgb="FF71CDCD"/>
        </patternFill>
      </fill>
    </dxf>
    <dxf>
      <fill>
        <patternFill patternType="solid">
          <bgColor rgb="FF71CDCD"/>
        </patternFill>
      </fill>
    </dxf>
    <dxf>
      <font>
        <b val="0"/>
      </font>
    </dxf>
    <dxf>
      <font>
        <b val="0"/>
      </font>
    </dxf>
    <dxf>
      <font>
        <b val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name val="Helvetica Neue Light"/>
        <scheme val="none"/>
      </font>
    </dxf>
    <dxf>
      <font>
        <name val="Helvetica Neue Light"/>
        <scheme val="none"/>
      </font>
    </dxf>
    <dxf>
      <font>
        <name val="Helvetica Neue Light"/>
        <scheme val="none"/>
      </font>
    </dxf>
    <dxf>
      <font>
        <name val="Helvetica Neue Light"/>
        <scheme val="none"/>
      </font>
    </dxf>
    <dxf>
      <font>
        <name val="Helvetica Neue Light"/>
        <scheme val="none"/>
      </font>
    </dxf>
    <dxf>
      <numFmt numFmtId="2" formatCode="0.00"/>
    </dxf>
  </dxfs>
  <tableStyles count="0" defaultTableStyle="TableStyleMedium2" defaultPivotStyle="PivotStyleLight16"/>
  <colors>
    <mruColors>
      <color rgb="FF71CDCD"/>
      <color rgb="FF7B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ang, Liv" refreshedDate="44984.861635879628" createdVersion="8" refreshedVersion="8" minRefreshableVersion="3" recordCount="462" xr:uid="{74A31803-BA30-489F-983C-0FAD1F3D79DE}">
  <cacheSource type="worksheet">
    <worksheetSource ref="BA1:BD463" sheet="By industry"/>
  </cacheSource>
  <cacheFields count="4">
    <cacheField name="date" numFmtId="14">
      <sharedItems containsSemiMixedTypes="0" containsNonDate="0" containsDate="1" containsString="0" minDate="2019-09-01T00:00:00" maxDate="2023-02-02T00:00:00" count="42">
        <d v="2019-10-01T00:00:00"/>
        <d v="2019-12-01T00:00:00"/>
        <d v="2020-08-01T00:00:00"/>
        <d v="2020-11-01T00:00:00"/>
        <d v="2021-02-01T00:00:00"/>
        <d v="2021-07-01T00:00:00"/>
        <d v="2021-09-01T00:00:00"/>
        <d v="2022-04-01T00:00:00"/>
        <d v="2022-10-01T00:00:00"/>
        <d v="2019-09-01T00:00:00"/>
        <d v="2020-06-01T00:00:00"/>
        <d v="2020-09-01T00:00:00"/>
        <d v="2020-10-01T00:00:00"/>
        <d v="2021-08-01T00:00:00"/>
        <d v="2021-10-01T00:00:00"/>
        <d v="2021-12-01T00:00:00"/>
        <d v="2022-02-01T00:00:00"/>
        <d v="2022-03-01T00:00:00"/>
        <d v="2022-06-01T00:00:00"/>
        <d v="2022-07-01T00:00:00"/>
        <d v="2023-01-01T00:00:00"/>
        <d v="2020-04-01T00:00:00"/>
        <d v="2021-06-01T00:00:00"/>
        <d v="2022-09-01T00:00:00"/>
        <d v="2020-01-01T00:00:00"/>
        <d v="2022-05-01T00:00:00"/>
        <d v="2022-12-01T00:00:00"/>
        <d v="2020-12-01T00:00:00"/>
        <d v="2021-04-01T00:00:00"/>
        <d v="2022-08-01T00:00:00"/>
        <d v="2022-01-01T00:00:00"/>
        <d v="2022-11-01T00:00:00"/>
        <d v="2020-07-01T00:00:00"/>
        <d v="2021-03-01T00:00:00"/>
        <d v="2023-02-01T00:00:00"/>
        <d v="2020-03-01T00:00:00"/>
        <d v="2021-01-01T00:00:00"/>
        <d v="2019-11-01T00:00:00"/>
        <d v="2020-02-01T00:00:00"/>
        <d v="2021-11-01T00:00:00"/>
        <d v="2021-05-01T00:00:00"/>
        <d v="2020-05-01T00:00:00"/>
      </sharedItems>
    </cacheField>
    <cacheField name="industry" numFmtId="0">
      <sharedItems count="11">
        <s v="Unknown"/>
        <s v="Information"/>
        <s v="Manufacturing"/>
        <s v="Natural resources/mining "/>
        <s v="Construction"/>
        <s v="Professional/business services"/>
        <s v="Education/health Services"/>
        <s v="Leisure/hospitality"/>
        <s v="Other services"/>
        <s v="Financial activities"/>
        <s v="Trade/transportation/utilities"/>
      </sharedItems>
    </cacheField>
    <cacheField name="Median_hr" numFmtId="0">
      <sharedItems containsSemiMixedTypes="0" containsString="0" containsNumber="1" minValue="20" maxValue="45.5"/>
    </cacheField>
    <cacheField name="avg_hr" numFmtId="0">
      <sharedItems containsSemiMixedTypes="0" containsString="0" containsNumber="1" minValue="21.892818840869499" maxValue="48.1978359301473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2">
  <r>
    <x v="0"/>
    <x v="0"/>
    <n v="37.585000000000001"/>
    <n v="33.1564807665346"/>
  </r>
  <r>
    <x v="1"/>
    <x v="1"/>
    <n v="39.465000000000003"/>
    <n v="32.594993689599903"/>
  </r>
  <r>
    <x v="1"/>
    <x v="2"/>
    <n v="41.25"/>
    <n v="43.9204802888774"/>
  </r>
  <r>
    <x v="2"/>
    <x v="3"/>
    <n v="43.375"/>
    <n v="45.500717646728603"/>
  </r>
  <r>
    <x v="3"/>
    <x v="4"/>
    <n v="40"/>
    <n v="38.818727040984299"/>
  </r>
  <r>
    <x v="4"/>
    <x v="2"/>
    <n v="40.5"/>
    <n v="42.644049290518097"/>
  </r>
  <r>
    <x v="5"/>
    <x v="3"/>
    <n v="44.25"/>
    <n v="46.1042757998027"/>
  </r>
  <r>
    <x v="6"/>
    <x v="3"/>
    <n v="44.8"/>
    <n v="46.608397213337398"/>
  </r>
  <r>
    <x v="7"/>
    <x v="5"/>
    <n v="40"/>
    <n v="36.493325891769501"/>
  </r>
  <r>
    <x v="8"/>
    <x v="6"/>
    <n v="36.5"/>
    <n v="33.032593702441503"/>
  </r>
  <r>
    <x v="9"/>
    <x v="6"/>
    <n v="32"/>
    <n v="27.8565548222914"/>
  </r>
  <r>
    <x v="10"/>
    <x v="0"/>
    <n v="36"/>
    <n v="31.726947066746099"/>
  </r>
  <r>
    <x v="11"/>
    <x v="7"/>
    <n v="26.375"/>
    <n v="26.246748499641399"/>
  </r>
  <r>
    <x v="12"/>
    <x v="7"/>
    <n v="26.25"/>
    <n v="26.026641674627101"/>
  </r>
  <r>
    <x v="5"/>
    <x v="4"/>
    <n v="40"/>
    <n v="38.718529023720698"/>
  </r>
  <r>
    <x v="13"/>
    <x v="3"/>
    <n v="44"/>
    <n v="46.380965793447501"/>
  </r>
  <r>
    <x v="14"/>
    <x v="5"/>
    <n v="40"/>
    <n v="36.649677629478099"/>
  </r>
  <r>
    <x v="15"/>
    <x v="0"/>
    <n v="28.64"/>
    <n v="27.724945590091199"/>
  </r>
  <r>
    <x v="16"/>
    <x v="8"/>
    <n v="36"/>
    <n v="31.596098322262801"/>
  </r>
  <r>
    <x v="17"/>
    <x v="9"/>
    <n v="40"/>
    <n v="37.098868472124799"/>
  </r>
  <r>
    <x v="18"/>
    <x v="6"/>
    <n v="36.44"/>
    <n v="33.170208661430301"/>
  </r>
  <r>
    <x v="19"/>
    <x v="3"/>
    <n v="43.59"/>
    <n v="45.137725485123802"/>
  </r>
  <r>
    <x v="20"/>
    <x v="4"/>
    <n v="40"/>
    <n v="37.712002712645898"/>
  </r>
  <r>
    <x v="21"/>
    <x v="3"/>
    <n v="42.43"/>
    <n v="43.904004835811499"/>
  </r>
  <r>
    <x v="11"/>
    <x v="10"/>
    <n v="40"/>
    <n v="36.733928884330901"/>
  </r>
  <r>
    <x v="22"/>
    <x v="4"/>
    <n v="40"/>
    <n v="38.435875718454902"/>
  </r>
  <r>
    <x v="22"/>
    <x v="5"/>
    <n v="40"/>
    <n v="36.7319834975265"/>
  </r>
  <r>
    <x v="7"/>
    <x v="2"/>
    <n v="41.25"/>
    <n v="43.922294762057703"/>
  </r>
  <r>
    <x v="23"/>
    <x v="7"/>
    <n v="25.995000000000001"/>
    <n v="26.0974521631525"/>
  </r>
  <r>
    <x v="8"/>
    <x v="5"/>
    <n v="40"/>
    <n v="36.9371969323008"/>
  </r>
  <r>
    <x v="9"/>
    <x v="2"/>
    <n v="40"/>
    <n v="38.387705415169897"/>
  </r>
  <r>
    <x v="24"/>
    <x v="10"/>
    <n v="39.884999999999998"/>
    <n v="35.449612786340602"/>
  </r>
  <r>
    <x v="21"/>
    <x v="0"/>
    <n v="36.802499999999903"/>
    <n v="32.075353060128798"/>
  </r>
  <r>
    <x v="12"/>
    <x v="2"/>
    <n v="41.17"/>
    <n v="44.107692666820697"/>
  </r>
  <r>
    <x v="22"/>
    <x v="9"/>
    <n v="40"/>
    <n v="36.782028329255603"/>
  </r>
  <r>
    <x v="13"/>
    <x v="9"/>
    <n v="40"/>
    <n v="36.787659641851597"/>
  </r>
  <r>
    <x v="15"/>
    <x v="1"/>
    <n v="37.5"/>
    <n v="31.571848368583801"/>
  </r>
  <r>
    <x v="7"/>
    <x v="8"/>
    <n v="35.524999999999999"/>
    <n v="31.278608039243402"/>
  </r>
  <r>
    <x v="25"/>
    <x v="7"/>
    <n v="26.675000000000001"/>
    <n v="26.770853942350101"/>
  </r>
  <r>
    <x v="26"/>
    <x v="9"/>
    <n v="40"/>
    <n v="36.341533560339002"/>
  </r>
  <r>
    <x v="27"/>
    <x v="10"/>
    <n v="39.299999999999997"/>
    <n v="35.2794553612461"/>
  </r>
  <r>
    <x v="4"/>
    <x v="8"/>
    <n v="35.119999999999997"/>
    <n v="30.977480166327702"/>
  </r>
  <r>
    <x v="28"/>
    <x v="8"/>
    <n v="36.375"/>
    <n v="31.8319360943362"/>
  </r>
  <r>
    <x v="22"/>
    <x v="10"/>
    <n v="40"/>
    <n v="36.497474139306"/>
  </r>
  <r>
    <x v="25"/>
    <x v="4"/>
    <n v="40"/>
    <n v="39.279940640668002"/>
  </r>
  <r>
    <x v="25"/>
    <x v="6"/>
    <n v="36.555"/>
    <n v="33.099378494800298"/>
  </r>
  <r>
    <x v="29"/>
    <x v="7"/>
    <n v="26.274999999999999"/>
    <n v="26.323978711256501"/>
  </r>
  <r>
    <x v="26"/>
    <x v="0"/>
    <n v="29"/>
    <n v="27.068699122084801"/>
  </r>
  <r>
    <x v="9"/>
    <x v="4"/>
    <n v="40"/>
    <n v="37.824517374117796"/>
  </r>
  <r>
    <x v="11"/>
    <x v="5"/>
    <n v="40"/>
    <n v="36.808846394556099"/>
  </r>
  <r>
    <x v="4"/>
    <x v="5"/>
    <n v="40"/>
    <n v="35.9093643327001"/>
  </r>
  <r>
    <x v="4"/>
    <x v="10"/>
    <n v="39.44"/>
    <n v="35.138034293384699"/>
  </r>
  <r>
    <x v="5"/>
    <x v="0"/>
    <n v="32.270000000000003"/>
    <n v="30.570008566732799"/>
  </r>
  <r>
    <x v="6"/>
    <x v="1"/>
    <n v="38.715000000000003"/>
    <n v="32.253478001584803"/>
  </r>
  <r>
    <x v="14"/>
    <x v="1"/>
    <n v="38.31"/>
    <n v="32.240283358079999"/>
  </r>
  <r>
    <x v="30"/>
    <x v="4"/>
    <n v="40"/>
    <n v="37.140449075623799"/>
  </r>
  <r>
    <x v="30"/>
    <x v="8"/>
    <n v="35"/>
    <n v="30.779955914227401"/>
  </r>
  <r>
    <x v="17"/>
    <x v="4"/>
    <n v="40"/>
    <n v="38.373700417226701"/>
  </r>
  <r>
    <x v="17"/>
    <x v="8"/>
    <n v="35.945"/>
    <n v="31.419450773223399"/>
  </r>
  <r>
    <x v="25"/>
    <x v="9"/>
    <n v="40"/>
    <n v="37.299553906164398"/>
  </r>
  <r>
    <x v="25"/>
    <x v="0"/>
    <n v="30.875"/>
    <n v="28.419644478459201"/>
  </r>
  <r>
    <x v="18"/>
    <x v="8"/>
    <n v="35.5"/>
    <n v="31.411320082001801"/>
  </r>
  <r>
    <x v="29"/>
    <x v="1"/>
    <n v="37.71"/>
    <n v="31.243980942838402"/>
  </r>
  <r>
    <x v="31"/>
    <x v="3"/>
    <n v="43.625"/>
    <n v="46.054632842835403"/>
  </r>
  <r>
    <x v="20"/>
    <x v="7"/>
    <n v="25.715"/>
    <n v="25.789391870260701"/>
  </r>
  <r>
    <x v="1"/>
    <x v="7"/>
    <n v="27.25"/>
    <n v="26.4193494534601"/>
  </r>
  <r>
    <x v="6"/>
    <x v="4"/>
    <n v="40"/>
    <n v="38.506888882420498"/>
  </r>
  <r>
    <x v="19"/>
    <x v="5"/>
    <n v="40"/>
    <n v="36.560742992936902"/>
  </r>
  <r>
    <x v="1"/>
    <x v="5"/>
    <n v="40"/>
    <n v="36.023734471481703"/>
  </r>
  <r>
    <x v="10"/>
    <x v="4"/>
    <n v="40"/>
    <n v="39.405817202482197"/>
  </r>
  <r>
    <x v="32"/>
    <x v="9"/>
    <n v="40"/>
    <n v="37.291529422709203"/>
  </r>
  <r>
    <x v="32"/>
    <x v="10"/>
    <n v="40"/>
    <n v="36.892017835619498"/>
  </r>
  <r>
    <x v="15"/>
    <x v="8"/>
    <n v="35"/>
    <n v="31.0059210972444"/>
  </r>
  <r>
    <x v="18"/>
    <x v="2"/>
    <n v="41.185000000000002"/>
    <n v="44.019106041277396"/>
  </r>
  <r>
    <x v="23"/>
    <x v="5"/>
    <n v="40"/>
    <n v="36.611101205882598"/>
  </r>
  <r>
    <x v="11"/>
    <x v="8"/>
    <n v="37.25"/>
    <n v="32.397451560009799"/>
  </r>
  <r>
    <x v="33"/>
    <x v="6"/>
    <n v="37.25"/>
    <n v="33.661694996164002"/>
  </r>
  <r>
    <x v="15"/>
    <x v="7"/>
    <n v="25.43"/>
    <n v="25.743235734513298"/>
  </r>
  <r>
    <x v="19"/>
    <x v="9"/>
    <n v="40"/>
    <n v="36.730164063765201"/>
  </r>
  <r>
    <x v="34"/>
    <x v="7"/>
    <n v="26.64"/>
    <n v="26.469128008017702"/>
  </r>
  <r>
    <x v="24"/>
    <x v="4"/>
    <n v="40"/>
    <n v="37.603825780110597"/>
  </r>
  <r>
    <x v="24"/>
    <x v="5"/>
    <n v="40"/>
    <n v="36.257791772975601"/>
  </r>
  <r>
    <x v="35"/>
    <x v="2"/>
    <n v="40.700000000000003"/>
    <n v="42.990753235416598"/>
  </r>
  <r>
    <x v="36"/>
    <x v="10"/>
    <n v="39.945"/>
    <n v="35.665259733630499"/>
  </r>
  <r>
    <x v="36"/>
    <x v="0"/>
    <n v="31.824999999999999"/>
    <n v="29.965265895605299"/>
  </r>
  <r>
    <x v="4"/>
    <x v="4"/>
    <n v="40"/>
    <n v="36.0627447743028"/>
  </r>
  <r>
    <x v="33"/>
    <x v="5"/>
    <n v="40"/>
    <n v="36.568032323088602"/>
  </r>
  <r>
    <x v="6"/>
    <x v="0"/>
    <n v="30.39"/>
    <n v="28.6853326280849"/>
  </r>
  <r>
    <x v="16"/>
    <x v="0"/>
    <n v="31.105"/>
    <n v="28.582772950417201"/>
  </r>
  <r>
    <x v="7"/>
    <x v="7"/>
    <n v="26.35"/>
    <n v="26.241863769734501"/>
  </r>
  <r>
    <x v="34"/>
    <x v="0"/>
    <n v="30"/>
    <n v="27.370483993743601"/>
  </r>
  <r>
    <x v="37"/>
    <x v="0"/>
    <n v="36.57"/>
    <n v="32.647344369109099"/>
  </r>
  <r>
    <x v="35"/>
    <x v="6"/>
    <n v="37.484999999999999"/>
    <n v="33.002692565787797"/>
  </r>
  <r>
    <x v="35"/>
    <x v="10"/>
    <n v="39.75"/>
    <n v="35.175426270056001"/>
  </r>
  <r>
    <x v="11"/>
    <x v="0"/>
    <n v="37.46"/>
    <n v="32.278278020563"/>
  </r>
  <r>
    <x v="14"/>
    <x v="4"/>
    <n v="40"/>
    <n v="38.982592761508997"/>
  </r>
  <r>
    <x v="30"/>
    <x v="3"/>
    <n v="43.7"/>
    <n v="45.3014111684775"/>
  </r>
  <r>
    <x v="25"/>
    <x v="2"/>
    <n v="41.314999999999998"/>
    <n v="44.158105907043698"/>
  </r>
  <r>
    <x v="20"/>
    <x v="10"/>
    <n v="39.700000000000003"/>
    <n v="35.319323136445099"/>
  </r>
  <r>
    <x v="20"/>
    <x v="0"/>
    <n v="29.715"/>
    <n v="27.316552571646501"/>
  </r>
  <r>
    <x v="34"/>
    <x v="9"/>
    <n v="40"/>
    <n v="36.935779600824098"/>
  </r>
  <r>
    <x v="37"/>
    <x v="4"/>
    <n v="40"/>
    <n v="38.629277473632797"/>
  </r>
  <r>
    <x v="24"/>
    <x v="3"/>
    <n v="45.25"/>
    <n v="47.598624773942603"/>
  </r>
  <r>
    <x v="38"/>
    <x v="0"/>
    <n v="36.36"/>
    <n v="32.3028190417497"/>
  </r>
  <r>
    <x v="32"/>
    <x v="4"/>
    <n v="40"/>
    <n v="39.306266145717501"/>
  </r>
  <r>
    <x v="3"/>
    <x v="7"/>
    <n v="26.274999999999999"/>
    <n v="25.948116720704"/>
  </r>
  <r>
    <x v="28"/>
    <x v="3"/>
    <n v="44"/>
    <n v="45.229261913803001"/>
  </r>
  <r>
    <x v="14"/>
    <x v="2"/>
    <n v="41.45"/>
    <n v="44.225974180539602"/>
  </r>
  <r>
    <x v="39"/>
    <x v="7"/>
    <n v="26.875"/>
    <n v="26.488636689343799"/>
  </r>
  <r>
    <x v="39"/>
    <x v="0"/>
    <n v="30.305"/>
    <n v="28.5122380706283"/>
  </r>
  <r>
    <x v="17"/>
    <x v="10"/>
    <n v="40"/>
    <n v="36.183511725493297"/>
  </r>
  <r>
    <x v="18"/>
    <x v="5"/>
    <n v="40"/>
    <n v="36.801252489499603"/>
  </r>
  <r>
    <x v="26"/>
    <x v="1"/>
    <n v="36.695"/>
    <n v="30.609234746270602"/>
  </r>
  <r>
    <x v="34"/>
    <x v="8"/>
    <n v="35.5"/>
    <n v="31.1113580747516"/>
  </r>
  <r>
    <x v="37"/>
    <x v="1"/>
    <n v="39.56"/>
    <n v="32.690221046355497"/>
  </r>
  <r>
    <x v="38"/>
    <x v="6"/>
    <n v="37.575000000000003"/>
    <n v="33.619789134892699"/>
  </r>
  <r>
    <x v="40"/>
    <x v="9"/>
    <n v="40"/>
    <n v="37.031945409411797"/>
  </r>
  <r>
    <x v="40"/>
    <x v="7"/>
    <n v="28"/>
    <n v="27.566194601501401"/>
  </r>
  <r>
    <x v="13"/>
    <x v="5"/>
    <n v="40"/>
    <n v="36.780771665947299"/>
  </r>
  <r>
    <x v="17"/>
    <x v="7"/>
    <n v="26.58"/>
    <n v="26.355367949009501"/>
  </r>
  <r>
    <x v="8"/>
    <x v="1"/>
    <n v="37.5"/>
    <n v="31.203874339044599"/>
  </r>
  <r>
    <x v="8"/>
    <x v="7"/>
    <n v="26.375"/>
    <n v="26.206854730923599"/>
  </r>
  <r>
    <x v="20"/>
    <x v="2"/>
    <n v="41.01"/>
    <n v="44.2787292379438"/>
  </r>
  <r>
    <x v="38"/>
    <x v="2"/>
    <n v="41.19"/>
    <n v="43.851621862297598"/>
  </r>
  <r>
    <x v="12"/>
    <x v="6"/>
    <n v="37.5"/>
    <n v="33.989429600307197"/>
  </r>
  <r>
    <x v="27"/>
    <x v="7"/>
    <n v="24.114999999999998"/>
    <n v="24.639475910764698"/>
  </r>
  <r>
    <x v="28"/>
    <x v="6"/>
    <n v="36.79"/>
    <n v="33.178654951243303"/>
  </r>
  <r>
    <x v="5"/>
    <x v="1"/>
    <n v="38.905000000000001"/>
    <n v="32.4594568810382"/>
  </r>
  <r>
    <x v="24"/>
    <x v="1"/>
    <n v="39.08"/>
    <n v="32.2363178974513"/>
  </r>
  <r>
    <x v="35"/>
    <x v="5"/>
    <n v="40"/>
    <n v="35.737843988130997"/>
  </r>
  <r>
    <x v="12"/>
    <x v="4"/>
    <n v="40"/>
    <n v="39.139982476255902"/>
  </r>
  <r>
    <x v="27"/>
    <x v="6"/>
    <n v="36.950000000000003"/>
    <n v="33.480958374628599"/>
  </r>
  <r>
    <x v="36"/>
    <x v="9"/>
    <n v="40"/>
    <n v="37.199384968757101"/>
  </r>
  <r>
    <x v="33"/>
    <x v="1"/>
    <n v="39.26"/>
    <n v="32.856353964248697"/>
  </r>
  <r>
    <x v="13"/>
    <x v="8"/>
    <n v="36.15"/>
    <n v="31.930543052585499"/>
  </r>
  <r>
    <x v="13"/>
    <x v="0"/>
    <n v="32.3125"/>
    <n v="30.7986989844592"/>
  </r>
  <r>
    <x v="6"/>
    <x v="10"/>
    <n v="40"/>
    <n v="36.279327527394898"/>
  </r>
  <r>
    <x v="14"/>
    <x v="9"/>
    <n v="40"/>
    <n v="37.065644213793497"/>
  </r>
  <r>
    <x v="25"/>
    <x v="8"/>
    <n v="35.984999999999999"/>
    <n v="31.602132526206798"/>
  </r>
  <r>
    <x v="23"/>
    <x v="4"/>
    <n v="40"/>
    <n v="38.902231145285"/>
  </r>
  <r>
    <x v="23"/>
    <x v="1"/>
    <n v="37.5"/>
    <n v="30.943143069041"/>
  </r>
  <r>
    <x v="37"/>
    <x v="8"/>
    <n v="35.76"/>
    <n v="30.917666201444501"/>
  </r>
  <r>
    <x v="38"/>
    <x v="7"/>
    <n v="27.515000000000001"/>
    <n v="26.582593202893001"/>
  </r>
  <r>
    <x v="21"/>
    <x v="2"/>
    <n v="40"/>
    <n v="39.782758673399101"/>
  </r>
  <r>
    <x v="41"/>
    <x v="4"/>
    <n v="40"/>
    <n v="38.845723202619602"/>
  </r>
  <r>
    <x v="11"/>
    <x v="1"/>
    <n v="40"/>
    <n v="34.195754144435"/>
  </r>
  <r>
    <x v="11"/>
    <x v="3"/>
    <n v="44.55"/>
    <n v="46.418124959106898"/>
  </r>
  <r>
    <x v="36"/>
    <x v="4"/>
    <n v="40"/>
    <n v="37.824803630401902"/>
  </r>
  <r>
    <x v="33"/>
    <x v="4"/>
    <n v="40"/>
    <n v="37.8199555139213"/>
  </r>
  <r>
    <x v="33"/>
    <x v="9"/>
    <n v="40"/>
    <n v="36.861990202280502"/>
  </r>
  <r>
    <x v="5"/>
    <x v="8"/>
    <n v="36"/>
    <n v="31.981069888182599"/>
  </r>
  <r>
    <x v="6"/>
    <x v="9"/>
    <n v="40"/>
    <n v="37.210496911037801"/>
  </r>
  <r>
    <x v="15"/>
    <x v="9"/>
    <n v="40"/>
    <n v="36.458106952252102"/>
  </r>
  <r>
    <x v="18"/>
    <x v="3"/>
    <n v="44.05"/>
    <n v="45.352500588024597"/>
  </r>
  <r>
    <x v="8"/>
    <x v="8"/>
    <n v="36"/>
    <n v="31.753059283406099"/>
  </r>
  <r>
    <x v="20"/>
    <x v="3"/>
    <n v="43.9"/>
    <n v="45.7519125071979"/>
  </r>
  <r>
    <x v="20"/>
    <x v="8"/>
    <n v="35.4"/>
    <n v="30.996848184545101"/>
  </r>
  <r>
    <x v="37"/>
    <x v="3"/>
    <n v="45.5"/>
    <n v="48.157549615772503"/>
  </r>
  <r>
    <x v="32"/>
    <x v="0"/>
    <n v="36"/>
    <n v="31.621040071233999"/>
  </r>
  <r>
    <x v="27"/>
    <x v="9"/>
    <n v="40"/>
    <n v="36.467425170169903"/>
  </r>
  <r>
    <x v="22"/>
    <x v="7"/>
    <n v="27.84"/>
    <n v="27.328244377663001"/>
  </r>
  <r>
    <x v="13"/>
    <x v="10"/>
    <n v="39.975000000000001"/>
    <n v="36.319605175471203"/>
  </r>
  <r>
    <x v="6"/>
    <x v="7"/>
    <n v="26.65"/>
    <n v="26.582907544735701"/>
  </r>
  <r>
    <x v="17"/>
    <x v="1"/>
    <n v="38.049999999999997"/>
    <n v="31.583165897078501"/>
  </r>
  <r>
    <x v="20"/>
    <x v="6"/>
    <n v="36.875"/>
    <n v="33.603910297459301"/>
  </r>
  <r>
    <x v="9"/>
    <x v="1"/>
    <n v="35"/>
    <n v="29.176736275648398"/>
  </r>
  <r>
    <x v="0"/>
    <x v="6"/>
    <n v="37.9"/>
    <n v="34.033910406534403"/>
  </r>
  <r>
    <x v="35"/>
    <x v="9"/>
    <n v="40"/>
    <n v="35.378391869791798"/>
  </r>
  <r>
    <x v="2"/>
    <x v="9"/>
    <n v="40"/>
    <n v="37.001862796197301"/>
  </r>
  <r>
    <x v="39"/>
    <x v="5"/>
    <n v="40"/>
    <n v="36.850329388796801"/>
  </r>
  <r>
    <x v="16"/>
    <x v="7"/>
    <n v="26.36"/>
    <n v="26.1702294392962"/>
  </r>
  <r>
    <x v="25"/>
    <x v="10"/>
    <n v="40"/>
    <n v="36.288247089297201"/>
  </r>
  <r>
    <x v="20"/>
    <x v="5"/>
    <n v="40"/>
    <n v="36.251171312396004"/>
  </r>
  <r>
    <x v="9"/>
    <x v="8"/>
    <n v="34.92"/>
    <n v="29.412510588186802"/>
  </r>
  <r>
    <x v="37"/>
    <x v="6"/>
    <n v="37.5"/>
    <n v="33.405742662785599"/>
  </r>
  <r>
    <x v="37"/>
    <x v="10"/>
    <n v="39.884999999999998"/>
    <n v="35.283517592230602"/>
  </r>
  <r>
    <x v="41"/>
    <x v="0"/>
    <n v="36.664999999999999"/>
    <n v="32.932891148013503"/>
  </r>
  <r>
    <x v="28"/>
    <x v="1"/>
    <n v="39.01"/>
    <n v="32.874316901170403"/>
  </r>
  <r>
    <x v="22"/>
    <x v="2"/>
    <n v="41.475000000000001"/>
    <n v="44.339650447566697"/>
  </r>
  <r>
    <x v="15"/>
    <x v="3"/>
    <n v="42.65"/>
    <n v="43.767175840061199"/>
  </r>
  <r>
    <x v="16"/>
    <x v="5"/>
    <n v="40"/>
    <n v="36.510336404842299"/>
  </r>
  <r>
    <x v="23"/>
    <x v="0"/>
    <n v="30.912500000000001"/>
    <n v="28.153341112067299"/>
  </r>
  <r>
    <x v="36"/>
    <x v="2"/>
    <n v="41.25"/>
    <n v="44.426125603961999"/>
  </r>
  <r>
    <x v="22"/>
    <x v="6"/>
    <n v="37"/>
    <n v="33.589614673512202"/>
  </r>
  <r>
    <x v="5"/>
    <x v="5"/>
    <n v="40"/>
    <n v="36.7582644395535"/>
  </r>
  <r>
    <x v="30"/>
    <x v="5"/>
    <n v="40"/>
    <n v="35.9530992976213"/>
  </r>
  <r>
    <x v="30"/>
    <x v="0"/>
    <n v="30"/>
    <n v="28.2592097662898"/>
  </r>
  <r>
    <x v="19"/>
    <x v="7"/>
    <n v="26.375"/>
    <n v="26.484736063544698"/>
  </r>
  <r>
    <x v="0"/>
    <x v="9"/>
    <n v="40"/>
    <n v="37.378582066006302"/>
  </r>
  <r>
    <x v="21"/>
    <x v="9"/>
    <n v="40"/>
    <n v="36.411463975330904"/>
  </r>
  <r>
    <x v="2"/>
    <x v="6"/>
    <n v="38.090000000000003"/>
    <n v="34.7903556366484"/>
  </r>
  <r>
    <x v="2"/>
    <x v="5"/>
    <n v="40"/>
    <n v="36.971271677039297"/>
  </r>
  <r>
    <x v="27"/>
    <x v="4"/>
    <n v="39"/>
    <n v="35.091334498943198"/>
  </r>
  <r>
    <x v="15"/>
    <x v="2"/>
    <n v="40.700000000000003"/>
    <n v="42.813747724503003"/>
  </r>
  <r>
    <x v="23"/>
    <x v="10"/>
    <n v="39.94"/>
    <n v="35.908902443190399"/>
  </r>
  <r>
    <x v="8"/>
    <x v="4"/>
    <n v="40"/>
    <n v="39.330552459984801"/>
  </r>
  <r>
    <x v="8"/>
    <x v="3"/>
    <n v="43.75"/>
    <n v="46.190702700399399"/>
  </r>
  <r>
    <x v="0"/>
    <x v="7"/>
    <n v="28.6"/>
    <n v="27.244457308795301"/>
  </r>
  <r>
    <x v="38"/>
    <x v="1"/>
    <n v="39.21"/>
    <n v="32.564535881429101"/>
  </r>
  <r>
    <x v="38"/>
    <x v="10"/>
    <n v="40"/>
    <n v="35.734966911318402"/>
  </r>
  <r>
    <x v="3"/>
    <x v="0"/>
    <n v="32"/>
    <n v="30.3755923296326"/>
  </r>
  <r>
    <x v="40"/>
    <x v="10"/>
    <n v="40"/>
    <n v="36.498605176563601"/>
  </r>
  <r>
    <x v="22"/>
    <x v="8"/>
    <n v="36.25"/>
    <n v="31.930186672001401"/>
  </r>
  <r>
    <x v="16"/>
    <x v="1"/>
    <n v="37.909999999999997"/>
    <n v="31.863056851783199"/>
  </r>
  <r>
    <x v="18"/>
    <x v="9"/>
    <n v="40"/>
    <n v="36.875950230107797"/>
  </r>
  <r>
    <x v="29"/>
    <x v="3"/>
    <n v="43.75"/>
    <n v="46.209668073400401"/>
  </r>
  <r>
    <x v="1"/>
    <x v="6"/>
    <n v="37.5"/>
    <n v="33.314277903305701"/>
  </r>
  <r>
    <x v="10"/>
    <x v="3"/>
    <n v="43.03"/>
    <n v="44.714295859032198"/>
  </r>
  <r>
    <x v="28"/>
    <x v="0"/>
    <n v="32"/>
    <n v="30.6085108693382"/>
  </r>
  <r>
    <x v="18"/>
    <x v="7"/>
    <n v="26.75"/>
    <n v="26.9039640703418"/>
  </r>
  <r>
    <x v="29"/>
    <x v="6"/>
    <n v="36.64"/>
    <n v="33.352860105840101"/>
  </r>
  <r>
    <x v="26"/>
    <x v="2"/>
    <n v="40.35"/>
    <n v="42.620550566247999"/>
  </r>
  <r>
    <x v="9"/>
    <x v="0"/>
    <n v="29.537500000000001"/>
    <n v="27.735479615889499"/>
  </r>
  <r>
    <x v="0"/>
    <x v="10"/>
    <n v="40"/>
    <n v="36.079368399863696"/>
  </r>
  <r>
    <x v="24"/>
    <x v="8"/>
    <n v="36"/>
    <n v="31.253558704530001"/>
  </r>
  <r>
    <x v="12"/>
    <x v="8"/>
    <n v="36.875"/>
    <n v="32.142666993049502"/>
  </r>
  <r>
    <x v="12"/>
    <x v="10"/>
    <n v="40"/>
    <n v="36.087793276295997"/>
  </r>
  <r>
    <x v="3"/>
    <x v="5"/>
    <n v="40"/>
    <n v="37.135221616495102"/>
  </r>
  <r>
    <x v="14"/>
    <x v="8"/>
    <n v="36"/>
    <n v="31.608240970494901"/>
  </r>
  <r>
    <x v="23"/>
    <x v="9"/>
    <n v="40"/>
    <n v="37.130781567964199"/>
  </r>
  <r>
    <x v="26"/>
    <x v="6"/>
    <n v="36"/>
    <n v="32.5672853031271"/>
  </r>
  <r>
    <x v="0"/>
    <x v="4"/>
    <n v="40"/>
    <n v="39.187003188478499"/>
  </r>
  <r>
    <x v="0"/>
    <x v="1"/>
    <n v="39.950000000000003"/>
    <n v="33.088841142279598"/>
  </r>
  <r>
    <x v="38"/>
    <x v="4"/>
    <n v="40"/>
    <n v="37.5700927713265"/>
  </r>
  <r>
    <x v="35"/>
    <x v="7"/>
    <n v="23"/>
    <n v="23.832031188102398"/>
  </r>
  <r>
    <x v="41"/>
    <x v="1"/>
    <n v="40"/>
    <n v="33.365231624677797"/>
  </r>
  <r>
    <x v="32"/>
    <x v="8"/>
    <n v="37.25"/>
    <n v="32.410936248593899"/>
  </r>
  <r>
    <x v="2"/>
    <x v="7"/>
    <n v="27.085000000000001"/>
    <n v="26.6290011746676"/>
  </r>
  <r>
    <x v="27"/>
    <x v="2"/>
    <n v="40.33"/>
    <n v="42.733455325704803"/>
  </r>
  <r>
    <x v="4"/>
    <x v="1"/>
    <n v="39"/>
    <n v="32.796879616792303"/>
  </r>
  <r>
    <x v="28"/>
    <x v="9"/>
    <n v="40"/>
    <n v="36.790135110611203"/>
  </r>
  <r>
    <x v="28"/>
    <x v="5"/>
    <n v="40"/>
    <n v="37.0906963745119"/>
  </r>
  <r>
    <x v="7"/>
    <x v="10"/>
    <n v="39.92"/>
    <n v="35.858474317165502"/>
  </r>
  <r>
    <x v="18"/>
    <x v="0"/>
    <n v="30.9"/>
    <n v="28.750585641617199"/>
  </r>
  <r>
    <x v="21"/>
    <x v="8"/>
    <n v="35"/>
    <n v="29.787379391537499"/>
  </r>
  <r>
    <x v="41"/>
    <x v="3"/>
    <n v="43.015000000000001"/>
    <n v="45.0597173049293"/>
  </r>
  <r>
    <x v="10"/>
    <x v="10"/>
    <n v="40"/>
    <n v="37.832312840476298"/>
  </r>
  <r>
    <x v="2"/>
    <x v="4"/>
    <n v="40"/>
    <n v="39.471790761474999"/>
  </r>
  <r>
    <x v="3"/>
    <x v="2"/>
    <n v="41.6"/>
    <n v="44.721266315475297"/>
  </r>
  <r>
    <x v="36"/>
    <x v="6"/>
    <n v="37.5"/>
    <n v="34.148610305109301"/>
  </r>
  <r>
    <x v="16"/>
    <x v="9"/>
    <n v="40"/>
    <n v="37.225377538835303"/>
  </r>
  <r>
    <x v="29"/>
    <x v="5"/>
    <n v="40"/>
    <n v="36.749977419922203"/>
  </r>
  <r>
    <x v="34"/>
    <x v="2"/>
    <n v="40.9"/>
    <n v="44.0201205410565"/>
  </r>
  <r>
    <x v="0"/>
    <x v="8"/>
    <n v="36.805"/>
    <n v="31.789671964221601"/>
  </r>
  <r>
    <x v="37"/>
    <x v="9"/>
    <n v="40"/>
    <n v="36.9742837762481"/>
  </r>
  <r>
    <x v="12"/>
    <x v="0"/>
    <n v="35"/>
    <n v="32.114987492100497"/>
  </r>
  <r>
    <x v="3"/>
    <x v="8"/>
    <n v="36"/>
    <n v="31.731686389397002"/>
  </r>
  <r>
    <x v="4"/>
    <x v="9"/>
    <n v="40"/>
    <n v="36.527864484544097"/>
  </r>
  <r>
    <x v="33"/>
    <x v="0"/>
    <n v="32.11"/>
    <n v="30.5374907745143"/>
  </r>
  <r>
    <x v="28"/>
    <x v="4"/>
    <n v="40"/>
    <n v="38.0068413573673"/>
  </r>
  <r>
    <x v="6"/>
    <x v="8"/>
    <n v="35.884999999999998"/>
    <n v="31.4550382696996"/>
  </r>
  <r>
    <x v="14"/>
    <x v="0"/>
    <n v="30.37"/>
    <n v="28.499551506396202"/>
  </r>
  <r>
    <x v="39"/>
    <x v="4"/>
    <n v="40"/>
    <n v="39.059013896317403"/>
  </r>
  <r>
    <x v="8"/>
    <x v="9"/>
    <n v="40"/>
    <n v="37.180282362956198"/>
  </r>
  <r>
    <x v="8"/>
    <x v="2"/>
    <n v="41.25"/>
    <n v="44.326127970419201"/>
  </r>
  <r>
    <x v="26"/>
    <x v="7"/>
    <n v="24.68"/>
    <n v="25.0936309028355"/>
  </r>
  <r>
    <x v="26"/>
    <x v="8"/>
    <n v="35"/>
    <n v="30.695871037790099"/>
  </r>
  <r>
    <x v="0"/>
    <x v="2"/>
    <n v="41.5"/>
    <n v="44.245579619211199"/>
  </r>
  <r>
    <x v="0"/>
    <x v="5"/>
    <n v="40"/>
    <n v="37.035270660119302"/>
  </r>
  <r>
    <x v="10"/>
    <x v="1"/>
    <n v="40"/>
    <n v="34.073096167621699"/>
  </r>
  <r>
    <x v="32"/>
    <x v="6"/>
    <n v="38"/>
    <n v="34.5736941864023"/>
  </r>
  <r>
    <x v="32"/>
    <x v="2"/>
    <n v="40.484999999999999"/>
    <n v="43.010296314086197"/>
  </r>
  <r>
    <x v="12"/>
    <x v="3"/>
    <n v="43.75"/>
    <n v="45.648766588027001"/>
  </r>
  <r>
    <x v="33"/>
    <x v="3"/>
    <n v="43.475000000000001"/>
    <n v="44.737151946767199"/>
  </r>
  <r>
    <x v="6"/>
    <x v="5"/>
    <n v="40"/>
    <n v="36.723888261497699"/>
  </r>
  <r>
    <x v="19"/>
    <x v="4"/>
    <n v="40"/>
    <n v="38.898579707091898"/>
  </r>
  <r>
    <x v="19"/>
    <x v="1"/>
    <n v="37.5"/>
    <n v="31.182555737235401"/>
  </r>
  <r>
    <x v="24"/>
    <x v="7"/>
    <n v="26.65"/>
    <n v="26.0443817842622"/>
  </r>
  <r>
    <x v="21"/>
    <x v="1"/>
    <n v="40"/>
    <n v="33.429143008263999"/>
  </r>
  <r>
    <x v="32"/>
    <x v="7"/>
    <n v="26.245000000000001"/>
    <n v="25.960365144793698"/>
  </r>
  <r>
    <x v="3"/>
    <x v="1"/>
    <n v="40"/>
    <n v="34.961978111826802"/>
  </r>
  <r>
    <x v="27"/>
    <x v="5"/>
    <n v="40"/>
    <n v="35.665920651605497"/>
  </r>
  <r>
    <x v="5"/>
    <x v="7"/>
    <n v="27.864999999999998"/>
    <n v="27.372660454187699"/>
  </r>
  <r>
    <x v="14"/>
    <x v="6"/>
    <n v="36.64"/>
    <n v="33.279174731857303"/>
  </r>
  <r>
    <x v="39"/>
    <x v="10"/>
    <n v="39.914999999999999"/>
    <n v="36.162446725503898"/>
  </r>
  <r>
    <x v="16"/>
    <x v="3"/>
    <n v="43.875"/>
    <n v="45.671654367154503"/>
  </r>
  <r>
    <x v="9"/>
    <x v="9"/>
    <n v="39.83"/>
    <n v="33.713678898843398"/>
  </r>
  <r>
    <x v="9"/>
    <x v="10"/>
    <n v="39.5"/>
    <n v="33.755995535996803"/>
  </r>
  <r>
    <x v="24"/>
    <x v="9"/>
    <n v="40"/>
    <n v="37.074442668901703"/>
  </r>
  <r>
    <x v="41"/>
    <x v="2"/>
    <n v="40"/>
    <n v="41.897246239160403"/>
  </r>
  <r>
    <x v="40"/>
    <x v="1"/>
    <n v="38.965000000000003"/>
    <n v="33.052562729636897"/>
  </r>
  <r>
    <x v="22"/>
    <x v="3"/>
    <n v="44.5"/>
    <n v="45.794980402669601"/>
  </r>
  <r>
    <x v="5"/>
    <x v="6"/>
    <n v="36.965000000000003"/>
    <n v="33.607455373403702"/>
  </r>
  <r>
    <x v="5"/>
    <x v="9"/>
    <n v="40"/>
    <n v="36.912744464504897"/>
  </r>
  <r>
    <x v="17"/>
    <x v="3"/>
    <n v="43.75"/>
    <n v="45.278494024255501"/>
  </r>
  <r>
    <x v="7"/>
    <x v="1"/>
    <n v="37.905000000000001"/>
    <n v="31.5406275599927"/>
  </r>
  <r>
    <x v="19"/>
    <x v="2"/>
    <n v="41"/>
    <n v="43.7361107021392"/>
  </r>
  <r>
    <x v="31"/>
    <x v="1"/>
    <n v="37.5"/>
    <n v="31.229230651892799"/>
  </r>
  <r>
    <x v="24"/>
    <x v="0"/>
    <n v="36"/>
    <n v="31.840716810338801"/>
  </r>
  <r>
    <x v="40"/>
    <x v="2"/>
    <n v="41.25"/>
    <n v="44.253951538227"/>
  </r>
  <r>
    <x v="13"/>
    <x v="7"/>
    <n v="27.17"/>
    <n v="26.864091633330698"/>
  </r>
  <r>
    <x v="30"/>
    <x v="2"/>
    <n v="41.1"/>
    <n v="43.518767042492101"/>
  </r>
  <r>
    <x v="16"/>
    <x v="6"/>
    <n v="36.515000000000001"/>
    <n v="33.163188018171397"/>
  </r>
  <r>
    <x v="7"/>
    <x v="6"/>
    <n v="36.25"/>
    <n v="32.7533878380762"/>
  </r>
  <r>
    <x v="25"/>
    <x v="3"/>
    <n v="43.715000000000003"/>
    <n v="45.105479483396302"/>
  </r>
  <r>
    <x v="8"/>
    <x v="0"/>
    <n v="31"/>
    <n v="28.108774477990501"/>
  </r>
  <r>
    <x v="31"/>
    <x v="2"/>
    <n v="41.25"/>
    <n v="44.458035343743298"/>
  </r>
  <r>
    <x v="38"/>
    <x v="3"/>
    <n v="44.95"/>
    <n v="46.696852997632597"/>
  </r>
  <r>
    <x v="21"/>
    <x v="6"/>
    <n v="37"/>
    <n v="33.079435563984298"/>
  </r>
  <r>
    <x v="11"/>
    <x v="4"/>
    <n v="40"/>
    <n v="39.270916082438298"/>
  </r>
  <r>
    <x v="27"/>
    <x v="8"/>
    <n v="35"/>
    <n v="30.8164996278106"/>
  </r>
  <r>
    <x v="33"/>
    <x v="7"/>
    <n v="27.88"/>
    <n v="26.967966169698101"/>
  </r>
  <r>
    <x v="40"/>
    <x v="6"/>
    <n v="37.125"/>
    <n v="33.584789196341198"/>
  </r>
  <r>
    <x v="22"/>
    <x v="1"/>
    <n v="38.564999999999998"/>
    <n v="32.374037709299898"/>
  </r>
  <r>
    <x v="13"/>
    <x v="2"/>
    <n v="41.25"/>
    <n v="44.032737249892001"/>
  </r>
  <r>
    <x v="25"/>
    <x v="1"/>
    <n v="38.045000000000002"/>
    <n v="32.244768614240101"/>
  </r>
  <r>
    <x v="29"/>
    <x v="9"/>
    <n v="40"/>
    <n v="36.678270926955797"/>
  </r>
  <r>
    <x v="10"/>
    <x v="7"/>
    <n v="26.71"/>
    <n v="26.139694667632298"/>
  </r>
  <r>
    <x v="3"/>
    <x v="6"/>
    <n v="37.375"/>
    <n v="33.678642757138803"/>
  </r>
  <r>
    <x v="6"/>
    <x v="6"/>
    <n v="36.674999999999997"/>
    <n v="33.500981719716997"/>
  </r>
  <r>
    <x v="16"/>
    <x v="4"/>
    <n v="40"/>
    <n v="38.287936098565503"/>
  </r>
  <r>
    <x v="29"/>
    <x v="2"/>
    <n v="41.15"/>
    <n v="44.147415775571197"/>
  </r>
  <r>
    <x v="29"/>
    <x v="10"/>
    <n v="39.914999999999999"/>
    <n v="36.000889142144203"/>
  </r>
  <r>
    <x v="36"/>
    <x v="1"/>
    <n v="39.75"/>
    <n v="33.287555665661799"/>
  </r>
  <r>
    <x v="14"/>
    <x v="10"/>
    <n v="39.924999999999997"/>
    <n v="36.109646538400803"/>
  </r>
  <r>
    <x v="30"/>
    <x v="10"/>
    <n v="39.5"/>
    <n v="35.074536119395297"/>
  </r>
  <r>
    <x v="23"/>
    <x v="8"/>
    <n v="35.524999999999999"/>
    <n v="31.359733815827799"/>
  </r>
  <r>
    <x v="31"/>
    <x v="8"/>
    <n v="35.375"/>
    <n v="31.300284169618902"/>
  </r>
  <r>
    <x v="9"/>
    <x v="3"/>
    <n v="40.037500000000001"/>
    <n v="40.0387728215767"/>
  </r>
  <r>
    <x v="37"/>
    <x v="7"/>
    <n v="27.47"/>
    <n v="26.427690545461498"/>
  </r>
  <r>
    <x v="1"/>
    <x v="9"/>
    <n v="40"/>
    <n v="36.907315005907698"/>
  </r>
  <r>
    <x v="27"/>
    <x v="3"/>
    <n v="42.79"/>
    <n v="43.928785019384101"/>
  </r>
  <r>
    <x v="40"/>
    <x v="4"/>
    <n v="40"/>
    <n v="38.514839623460901"/>
  </r>
  <r>
    <x v="5"/>
    <x v="2"/>
    <n v="41.2"/>
    <n v="44.005136120330398"/>
  </r>
  <r>
    <x v="14"/>
    <x v="3"/>
    <n v="44"/>
    <n v="45.931713954729702"/>
  </r>
  <r>
    <x v="39"/>
    <x v="3"/>
    <n v="43.99"/>
    <n v="45.6641958544757"/>
  </r>
  <r>
    <x v="16"/>
    <x v="2"/>
    <n v="41.45"/>
    <n v="44.101647686634401"/>
  </r>
  <r>
    <x v="19"/>
    <x v="8"/>
    <n v="35.5"/>
    <n v="31.590146472841699"/>
  </r>
  <r>
    <x v="23"/>
    <x v="2"/>
    <n v="41.5"/>
    <n v="44.369077353085302"/>
  </r>
  <r>
    <x v="41"/>
    <x v="6"/>
    <n v="37.83"/>
    <n v="34.491844171226198"/>
  </r>
  <r>
    <x v="11"/>
    <x v="2"/>
    <n v="41.25"/>
    <n v="44.249465811411"/>
  </r>
  <r>
    <x v="12"/>
    <x v="5"/>
    <n v="40"/>
    <n v="37.088613627218699"/>
  </r>
  <r>
    <x v="36"/>
    <x v="8"/>
    <n v="36.340000000000003"/>
    <n v="31.8747281497537"/>
  </r>
  <r>
    <x v="29"/>
    <x v="4"/>
    <n v="40"/>
    <n v="38.918673103618502"/>
  </r>
  <r>
    <x v="8"/>
    <x v="10"/>
    <n v="39.869999999999997"/>
    <n v="35.924980687612702"/>
  </r>
  <r>
    <x v="24"/>
    <x v="6"/>
    <n v="37.75"/>
    <n v="33.903685582821304"/>
  </r>
  <r>
    <x v="35"/>
    <x v="8"/>
    <n v="35"/>
    <n v="29.858138849510599"/>
  </r>
  <r>
    <x v="21"/>
    <x v="10"/>
    <n v="38.5"/>
    <n v="33.653668891911302"/>
  </r>
  <r>
    <x v="40"/>
    <x v="3"/>
    <n v="44.22"/>
    <n v="45.651737192080603"/>
  </r>
  <r>
    <x v="13"/>
    <x v="4"/>
    <n v="40"/>
    <n v="38.529013032216398"/>
  </r>
  <r>
    <x v="14"/>
    <x v="7"/>
    <n v="26.864999999999998"/>
    <n v="26.501333019440601"/>
  </r>
  <r>
    <x v="17"/>
    <x v="0"/>
    <n v="31.18"/>
    <n v="28.553584261799301"/>
  </r>
  <r>
    <x v="31"/>
    <x v="4"/>
    <n v="40"/>
    <n v="38.222458693067502"/>
  </r>
  <r>
    <x v="10"/>
    <x v="5"/>
    <n v="40"/>
    <n v="36.444456816564397"/>
  </r>
  <r>
    <x v="33"/>
    <x v="10"/>
    <n v="40"/>
    <n v="36.398429137284403"/>
  </r>
  <r>
    <x v="18"/>
    <x v="10"/>
    <n v="40"/>
    <n v="36.341611573566702"/>
  </r>
  <r>
    <x v="35"/>
    <x v="3"/>
    <n v="44.8"/>
    <n v="46.516301955878802"/>
  </r>
  <r>
    <x v="21"/>
    <x v="5"/>
    <n v="40"/>
    <n v="35.467413033102602"/>
  </r>
  <r>
    <x v="2"/>
    <x v="2"/>
    <n v="40.85"/>
    <n v="43.862057751595799"/>
  </r>
  <r>
    <x v="4"/>
    <x v="3"/>
    <n v="42.4"/>
    <n v="43.413676021529099"/>
  </r>
  <r>
    <x v="33"/>
    <x v="2"/>
    <n v="41.19"/>
    <n v="44.0399918180347"/>
  </r>
  <r>
    <x v="28"/>
    <x v="2"/>
    <n v="41"/>
    <n v="43.685059646458001"/>
  </r>
  <r>
    <x v="39"/>
    <x v="8"/>
    <n v="36"/>
    <n v="31.807654460367999"/>
  </r>
  <r>
    <x v="15"/>
    <x v="4"/>
    <n v="40"/>
    <n v="36.132333241461197"/>
  </r>
  <r>
    <x v="18"/>
    <x v="4"/>
    <n v="40"/>
    <n v="39.1362532182699"/>
  </r>
  <r>
    <x v="23"/>
    <x v="3"/>
    <n v="44.534999999999997"/>
    <n v="46.4731140710511"/>
  </r>
  <r>
    <x v="26"/>
    <x v="5"/>
    <n v="40"/>
    <n v="35.641664833732797"/>
  </r>
  <r>
    <x v="34"/>
    <x v="4"/>
    <n v="40"/>
    <n v="38.138251417279001"/>
  </r>
  <r>
    <x v="24"/>
    <x v="2"/>
    <n v="41.125"/>
    <n v="43.765892985510298"/>
  </r>
  <r>
    <x v="32"/>
    <x v="1"/>
    <n v="40"/>
    <n v="33.935851654311499"/>
  </r>
  <r>
    <x v="2"/>
    <x v="1"/>
    <n v="40"/>
    <n v="33.817476911004697"/>
  </r>
  <r>
    <x v="2"/>
    <x v="10"/>
    <n v="40"/>
    <n v="36.888120359550697"/>
  </r>
  <r>
    <x v="2"/>
    <x v="0"/>
    <n v="38.130000000000003"/>
    <n v="32.829344022389499"/>
  </r>
  <r>
    <x v="11"/>
    <x v="6"/>
    <n v="38"/>
    <n v="34.659335577618201"/>
  </r>
  <r>
    <x v="3"/>
    <x v="10"/>
    <n v="39.93"/>
    <n v="35.995744837011898"/>
  </r>
  <r>
    <x v="36"/>
    <x v="7"/>
    <n v="26.164999999999999"/>
    <n v="25.976546391783"/>
  </r>
  <r>
    <x v="1"/>
    <x v="10"/>
    <n v="39.869999999999997"/>
    <n v="35.714104668312501"/>
  </r>
  <r>
    <x v="10"/>
    <x v="6"/>
    <n v="38"/>
    <n v="34.671990812219498"/>
  </r>
  <r>
    <x v="32"/>
    <x v="3"/>
    <n v="43.56"/>
    <n v="45.402824642126902"/>
  </r>
  <r>
    <x v="36"/>
    <x v="3"/>
    <n v="43.71"/>
    <n v="45.183894560500001"/>
  </r>
  <r>
    <x v="40"/>
    <x v="8"/>
    <n v="36.700000000000003"/>
    <n v="32.104427617253499"/>
  </r>
  <r>
    <x v="39"/>
    <x v="6"/>
    <n v="36.765000000000001"/>
    <n v="33.333782839364098"/>
  </r>
  <r>
    <x v="39"/>
    <x v="2"/>
    <n v="41.91"/>
    <n v="44.795178537087402"/>
  </r>
  <r>
    <x v="15"/>
    <x v="5"/>
    <n v="40"/>
    <n v="35.547264694717903"/>
  </r>
  <r>
    <x v="1"/>
    <x v="4"/>
    <n v="40"/>
    <n v="37.222973075837203"/>
  </r>
  <r>
    <x v="38"/>
    <x v="9"/>
    <n v="40"/>
    <n v="36.979207433995597"/>
  </r>
  <r>
    <x v="35"/>
    <x v="0"/>
    <n v="33.732500000000002"/>
    <n v="30.196398222877001"/>
  </r>
  <r>
    <x v="10"/>
    <x v="9"/>
    <n v="40"/>
    <n v="37.235512530105403"/>
  </r>
  <r>
    <x v="10"/>
    <x v="2"/>
    <n v="40.284999999999997"/>
    <n v="43.230586034340398"/>
  </r>
  <r>
    <x v="11"/>
    <x v="9"/>
    <n v="40"/>
    <n v="37.3119112916606"/>
  </r>
  <r>
    <x v="7"/>
    <x v="0"/>
    <n v="31.25"/>
    <n v="28.522414942656098"/>
  </r>
  <r>
    <x v="19"/>
    <x v="0"/>
    <n v="30"/>
    <n v="27.888415481298701"/>
  </r>
  <r>
    <x v="29"/>
    <x v="0"/>
    <n v="31"/>
    <n v="28.229392033035101"/>
  </r>
  <r>
    <x v="31"/>
    <x v="0"/>
    <n v="30"/>
    <n v="27.475197176476399"/>
  </r>
  <r>
    <x v="34"/>
    <x v="6"/>
    <n v="36.75"/>
    <n v="33.256089048516998"/>
  </r>
  <r>
    <x v="34"/>
    <x v="5"/>
    <n v="40"/>
    <n v="36.572832372081002"/>
  </r>
  <r>
    <x v="1"/>
    <x v="8"/>
    <n v="35.4"/>
    <n v="30.8189896411339"/>
  </r>
  <r>
    <x v="38"/>
    <x v="5"/>
    <n v="40"/>
    <n v="36.385210807040202"/>
  </r>
  <r>
    <x v="35"/>
    <x v="4"/>
    <n v="40"/>
    <n v="36.317844004084101"/>
  </r>
  <r>
    <x v="41"/>
    <x v="7"/>
    <n v="26.68"/>
    <n v="25.7356068836351"/>
  </r>
  <r>
    <x v="10"/>
    <x v="8"/>
    <n v="37.5"/>
    <n v="32.621667633535999"/>
  </r>
  <r>
    <x v="2"/>
    <x v="8"/>
    <n v="37.5"/>
    <n v="32.858694905305804"/>
  </r>
  <r>
    <x v="3"/>
    <x v="3"/>
    <n v="44"/>
    <n v="45.8144011394198"/>
  </r>
  <r>
    <x v="36"/>
    <x v="5"/>
    <n v="40"/>
    <n v="36.577827555387898"/>
  </r>
  <r>
    <x v="4"/>
    <x v="0"/>
    <n v="31"/>
    <n v="29.527238245104002"/>
  </r>
  <r>
    <x v="40"/>
    <x v="0"/>
    <n v="32.81"/>
    <n v="30.776113963302301"/>
  </r>
  <r>
    <x v="30"/>
    <x v="6"/>
    <n v="36.22"/>
    <n v="33.149426955417397"/>
  </r>
  <r>
    <x v="30"/>
    <x v="7"/>
    <n v="24.925000000000001"/>
    <n v="25.424504453953901"/>
  </r>
  <r>
    <x v="7"/>
    <x v="3"/>
    <n v="43.72"/>
    <n v="44.347008123283103"/>
  </r>
  <r>
    <x v="23"/>
    <x v="6"/>
    <n v="36.375"/>
    <n v="32.972258846915501"/>
  </r>
  <r>
    <x v="34"/>
    <x v="3"/>
    <n v="43.75"/>
    <n v="46.415339817120497"/>
  </r>
  <r>
    <x v="9"/>
    <x v="5"/>
    <n v="39.72"/>
    <n v="33.838632485494998"/>
  </r>
  <r>
    <x v="41"/>
    <x v="10"/>
    <n v="40"/>
    <n v="37.350140275206499"/>
  </r>
  <r>
    <x v="12"/>
    <x v="1"/>
    <n v="39.825000000000003"/>
    <n v="33.3860059857587"/>
  </r>
  <r>
    <x v="28"/>
    <x v="10"/>
    <n v="40"/>
    <n v="36.351906417488898"/>
  </r>
  <r>
    <x v="13"/>
    <x v="1"/>
    <n v="38.799999999999997"/>
    <n v="32.311721148223"/>
  </r>
  <r>
    <x v="17"/>
    <x v="6"/>
    <n v="36.5"/>
    <n v="32.914893928913699"/>
  </r>
  <r>
    <x v="31"/>
    <x v="7"/>
    <n v="25.965"/>
    <n v="25.8908087125062"/>
  </r>
  <r>
    <x v="26"/>
    <x v="4"/>
    <n v="40"/>
    <n v="36.035675528086202"/>
  </r>
  <r>
    <x v="41"/>
    <x v="9"/>
    <n v="40"/>
    <n v="37.068709442212899"/>
  </r>
  <r>
    <x v="4"/>
    <x v="6"/>
    <n v="36.875"/>
    <n v="33.581072807729903"/>
  </r>
  <r>
    <x v="6"/>
    <x v="2"/>
    <n v="41.42"/>
    <n v="44.047538690768597"/>
  </r>
  <r>
    <x v="17"/>
    <x v="2"/>
    <n v="41.575000000000003"/>
    <n v="44.495664614149597"/>
  </r>
  <r>
    <x v="19"/>
    <x v="10"/>
    <n v="39.97"/>
    <n v="36.087841606577499"/>
  </r>
  <r>
    <x v="34"/>
    <x v="1"/>
    <n v="37.5"/>
    <n v="31.1952359465967"/>
  </r>
  <r>
    <x v="9"/>
    <x v="7"/>
    <n v="24.68"/>
    <n v="25.562155117723002"/>
  </r>
  <r>
    <x v="1"/>
    <x v="0"/>
    <n v="35.924999999999997"/>
    <n v="31.7929276344688"/>
  </r>
  <r>
    <x v="38"/>
    <x v="8"/>
    <n v="36.119999999999997"/>
    <n v="31.2886010896977"/>
  </r>
  <r>
    <x v="28"/>
    <x v="7"/>
    <n v="27.91"/>
    <n v="27.063827990401101"/>
  </r>
  <r>
    <x v="40"/>
    <x v="5"/>
    <n v="40"/>
    <n v="37.089251862780898"/>
  </r>
  <r>
    <x v="30"/>
    <x v="1"/>
    <n v="37.5"/>
    <n v="31.351036456483701"/>
  </r>
  <r>
    <x v="17"/>
    <x v="5"/>
    <n v="40"/>
    <n v="36.4833170111445"/>
  </r>
  <r>
    <x v="7"/>
    <x v="4"/>
    <n v="40"/>
    <n v="38.466348579956502"/>
  </r>
  <r>
    <x v="19"/>
    <x v="6"/>
    <n v="36.5"/>
    <n v="33.262319735905102"/>
  </r>
  <r>
    <x v="37"/>
    <x v="2"/>
    <n v="41.75"/>
    <n v="44.310719624909702"/>
  </r>
  <r>
    <x v="35"/>
    <x v="1"/>
    <n v="38.31"/>
    <n v="31.117478386182"/>
  </r>
  <r>
    <x v="12"/>
    <x v="9"/>
    <n v="40"/>
    <n v="37.399447192466901"/>
  </r>
  <r>
    <x v="22"/>
    <x v="0"/>
    <n v="32.35"/>
    <n v="30.747263808973599"/>
  </r>
  <r>
    <x v="16"/>
    <x v="10"/>
    <n v="39.93"/>
    <n v="35.949768716207103"/>
  </r>
  <r>
    <x v="7"/>
    <x v="9"/>
    <n v="40"/>
    <n v="36.856895864846301"/>
  </r>
  <r>
    <x v="25"/>
    <x v="5"/>
    <n v="40"/>
    <n v="36.924686216753699"/>
  </r>
  <r>
    <x v="29"/>
    <x v="8"/>
    <n v="36"/>
    <n v="31.728936733381801"/>
  </r>
  <r>
    <x v="26"/>
    <x v="3"/>
    <n v="42.5"/>
    <n v="44.337842107468802"/>
  </r>
  <r>
    <x v="20"/>
    <x v="9"/>
    <n v="40"/>
    <n v="37.122484365008802"/>
  </r>
  <r>
    <x v="37"/>
    <x v="5"/>
    <n v="40"/>
    <n v="36.443513480536097"/>
  </r>
  <r>
    <x v="21"/>
    <x v="7"/>
    <n v="20"/>
    <n v="21.892818840869499"/>
  </r>
  <r>
    <x v="27"/>
    <x v="1"/>
    <n v="39.25"/>
    <n v="33.734236755504199"/>
  </r>
  <r>
    <x v="5"/>
    <x v="10"/>
    <n v="40"/>
    <n v="36.226033558555301"/>
  </r>
  <r>
    <x v="30"/>
    <x v="9"/>
    <n v="40"/>
    <n v="37.105165427898399"/>
  </r>
  <r>
    <x v="31"/>
    <x v="5"/>
    <n v="40"/>
    <n v="36.622515370324898"/>
  </r>
  <r>
    <x v="31"/>
    <x v="10"/>
    <n v="39.65"/>
    <n v="35.692957393143999"/>
  </r>
  <r>
    <x v="1"/>
    <x v="3"/>
    <n v="44.905000000000001"/>
    <n v="46.985055748455601"/>
  </r>
  <r>
    <x v="32"/>
    <x v="5"/>
    <n v="40"/>
    <n v="36.480900687857101"/>
  </r>
  <r>
    <x v="27"/>
    <x v="0"/>
    <n v="29.99"/>
    <n v="29.341347523438401"/>
  </r>
  <r>
    <x v="39"/>
    <x v="9"/>
    <n v="40"/>
    <n v="37.077555219296698"/>
  </r>
  <r>
    <x v="39"/>
    <x v="1"/>
    <n v="38.5"/>
    <n v="32.462498729498698"/>
  </r>
  <r>
    <x v="34"/>
    <x v="10"/>
    <n v="39.72"/>
    <n v="35.438580597029897"/>
  </r>
  <r>
    <x v="41"/>
    <x v="8"/>
    <n v="37.5"/>
    <n v="32.427092976611"/>
  </r>
  <r>
    <x v="41"/>
    <x v="5"/>
    <n v="40"/>
    <n v="36.351296399263902"/>
  </r>
  <r>
    <x v="13"/>
    <x v="6"/>
    <n v="37"/>
    <n v="33.7151180751178"/>
  </r>
  <r>
    <x v="15"/>
    <x v="10"/>
    <n v="39.604999999999997"/>
    <n v="35.651879424342503"/>
  </r>
  <r>
    <x v="18"/>
    <x v="1"/>
    <n v="38.03"/>
    <n v="32.089006437385798"/>
  </r>
  <r>
    <x v="31"/>
    <x v="6"/>
    <n v="36.33"/>
    <n v="33.0240552135621"/>
  </r>
  <r>
    <x v="0"/>
    <x v="3"/>
    <n v="45.3"/>
    <n v="48.197835930147399"/>
  </r>
  <r>
    <x v="21"/>
    <x v="4"/>
    <n v="40"/>
    <n v="36.405699494972502"/>
  </r>
  <r>
    <x v="3"/>
    <x v="9"/>
    <n v="40"/>
    <n v="37.117456671094097"/>
  </r>
  <r>
    <x v="4"/>
    <x v="7"/>
    <n v="26.245000000000001"/>
    <n v="26.039775886384898"/>
  </r>
  <r>
    <x v="33"/>
    <x v="8"/>
    <n v="36.25"/>
    <n v="31.877468204474901"/>
  </r>
  <r>
    <x v="15"/>
    <x v="6"/>
    <n v="36.25"/>
    <n v="32.837809109067003"/>
  </r>
  <r>
    <x v="31"/>
    <x v="9"/>
    <n v="40"/>
    <n v="37.0542964818451"/>
  </r>
  <r>
    <x v="26"/>
    <x v="10"/>
    <n v="39.14"/>
    <n v="35.617005162222199"/>
  </r>
  <r>
    <x v="20"/>
    <x v="1"/>
    <n v="37.125"/>
    <n v="30.6967150358237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9423CE-F01C-4822-A32B-E7C77E4032D0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8" indent="0" outline="1" outlineData="1" multipleFieldFilters="0" chartFormat="1" rowHeaderCaption="Month">
  <location ref="A3:C40" firstHeaderRow="0" firstDataRow="1" firstDataCol="1" rowPageCount="1" colPageCount="1"/>
  <pivotFields count="4">
    <pivotField axis="axisRow" numFmtId="14" showAll="0">
      <items count="43">
        <item h="1" x="9"/>
        <item h="1" x="0"/>
        <item h="1" x="37"/>
        <item h="1" x="1"/>
        <item x="24"/>
        <item x="38"/>
        <item x="35"/>
        <item x="21"/>
        <item x="41"/>
        <item x="10"/>
        <item x="32"/>
        <item x="2"/>
        <item x="11"/>
        <item x="12"/>
        <item x="3"/>
        <item x="27"/>
        <item x="36"/>
        <item h="1" x="4"/>
        <item x="33"/>
        <item x="28"/>
        <item x="40"/>
        <item x="22"/>
        <item x="5"/>
        <item x="13"/>
        <item x="6"/>
        <item x="14"/>
        <item x="39"/>
        <item x="15"/>
        <item x="30"/>
        <item x="16"/>
        <item x="17"/>
        <item x="7"/>
        <item x="25"/>
        <item x="18"/>
        <item x="19"/>
        <item x="29"/>
        <item x="23"/>
        <item x="8"/>
        <item x="31"/>
        <item x="26"/>
        <item x="20"/>
        <item x="34"/>
        <item t="default"/>
      </items>
    </pivotField>
    <pivotField axis="axisPage" showAll="0">
      <items count="12">
        <item x="4"/>
        <item x="6"/>
        <item x="9"/>
        <item x="1"/>
        <item x="7"/>
        <item x="2"/>
        <item x="3"/>
        <item x="8"/>
        <item x="5"/>
        <item x="10"/>
        <item x="0"/>
        <item t="default"/>
      </items>
    </pivotField>
    <pivotField dataField="1" showAll="0"/>
    <pivotField dataField="1" showAll="0"/>
  </pivotFields>
  <rowFields count="1">
    <field x="0"/>
  </rowFields>
  <rowItems count="37"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</rowItems>
  <colFields count="1">
    <field x="-2"/>
  </colFields>
  <colItems count="2">
    <i>
      <x/>
    </i>
    <i i="1">
      <x v="1"/>
    </i>
  </colItems>
  <pageFields count="1">
    <pageField fld="1" item="8" hier="-1"/>
  </pageFields>
  <dataFields count="2">
    <dataField name="Median hours worked" fld="2" baseField="0" baseItem="0"/>
    <dataField name="Average hours worked" fld="3" baseField="0" baseItem="0"/>
  </dataFields>
  <formats count="33">
    <format dxfId="32">
      <pivotArea collapsedLevelsAreSubtotals="1" fieldPosition="0">
        <references count="1">
          <reference field="0" count="0"/>
        </references>
      </pivotArea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0" type="button" dataOnly="0" labelOnly="1" outline="0" axis="axisRow" fieldPosition="0"/>
    </format>
    <format dxfId="28">
      <pivotArea dataOnly="0" labelOnly="1" fieldPosition="0">
        <references count="1">
          <reference field="0" count="0"/>
        </references>
      </pivotArea>
    </format>
    <format dxfId="2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6">
      <pivotArea type="all" dataOnly="0" outline="0" fieldPosition="0"/>
    </format>
    <format dxfId="25">
      <pivotArea outline="0" collapsedLevelsAreSubtotals="1" fieldPosition="0"/>
    </format>
    <format dxfId="24">
      <pivotArea field="0" type="button" dataOnly="0" labelOnly="1" outline="0" axis="axisRow" fieldPosition="0"/>
    </format>
    <format dxfId="23">
      <pivotArea dataOnly="0" labelOnly="1" fieldPosition="0">
        <references count="1">
          <reference field="0" count="0"/>
        </references>
      </pivotArea>
    </format>
    <format dxfId="2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1">
      <pivotArea field="0" type="button" dataOnly="0" labelOnly="1" outline="0" axis="axisRow" fieldPosition="0"/>
    </format>
    <format dxfId="2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fieldPosition="0">
        <references count="1">
          <reference field="0" count="0"/>
        </references>
      </pivotArea>
    </format>
    <format dxfId="1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0" type="button" dataOnly="0" labelOnly="1" outline="0" axis="axisRow" fieldPosition="0"/>
    </format>
    <format dxfId="11">
      <pivotArea dataOnly="0" labelOnly="1" fieldPosition="0">
        <references count="1">
          <reference field="0" count="0"/>
        </references>
      </pivotArea>
    </format>
    <format dxfId="1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">
      <pivotArea field="0" type="button" dataOnly="0" labelOnly="1" outline="0" axis="axisRow" fieldPosition="0"/>
    </format>
    <format dxfId="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">
      <pivotArea field="0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">
      <pivotArea field="0" type="button" dataOnly="0" labelOnly="1" outline="0" axis="axisRow" fieldPosition="0"/>
    </format>
    <format dxfId="1">
      <pivotArea dataOnly="0" labelOnly="1" outline="0" fieldPosition="0">
        <references count="1">
          <reference field="1" count="1">
            <x v="8"/>
          </reference>
        </references>
      </pivotArea>
    </format>
    <format dxfId="0">
      <pivotArea field="1" type="button" dataOnly="0" labelOnly="1" outline="0" axis="axisPage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56057-898E-4915-9144-2A8DEB4442B0}">
  <dimension ref="A1:C43"/>
  <sheetViews>
    <sheetView workbookViewId="0">
      <selection activeCell="E5" sqref="E5"/>
    </sheetView>
  </sheetViews>
  <sheetFormatPr defaultColWidth="8.81640625" defaultRowHeight="15.5"/>
  <cols>
    <col min="1" max="1" width="12.81640625" style="1" customWidth="1"/>
    <col min="2" max="3" width="8.6328125" style="3"/>
    <col min="4" max="16384" width="8.81640625" style="1"/>
  </cols>
  <sheetData>
    <row r="1" spans="1:3" s="4" customFormat="1" ht="46.5">
      <c r="A1" s="7" t="s">
        <v>19</v>
      </c>
      <c r="B1" s="8" t="s">
        <v>17</v>
      </c>
      <c r="C1" s="8" t="s">
        <v>18</v>
      </c>
    </row>
    <row r="2" spans="1:3">
      <c r="A2" s="2">
        <v>43831</v>
      </c>
      <c r="B2" s="3">
        <v>40</v>
      </c>
      <c r="C2" s="3">
        <v>35.956940110791898</v>
      </c>
    </row>
    <row r="3" spans="1:3">
      <c r="A3" s="2">
        <v>43862</v>
      </c>
      <c r="B3" s="3">
        <v>40</v>
      </c>
      <c r="C3" s="3">
        <v>36.0599741797798</v>
      </c>
    </row>
    <row r="4" spans="1:3">
      <c r="A4" s="2">
        <v>43891</v>
      </c>
      <c r="B4" s="3">
        <v>39.875</v>
      </c>
      <c r="C4" s="3">
        <v>35.018632902321698</v>
      </c>
    </row>
    <row r="5" spans="1:3">
      <c r="A5" s="2">
        <v>43922</v>
      </c>
      <c r="B5" s="3">
        <v>39.825000000000003</v>
      </c>
      <c r="C5" s="3">
        <v>34.482040224081103</v>
      </c>
    </row>
    <row r="6" spans="1:3">
      <c r="A6" s="2">
        <v>43952</v>
      </c>
      <c r="B6" s="3">
        <v>40</v>
      </c>
      <c r="C6" s="3">
        <v>36.670782430885403</v>
      </c>
    </row>
    <row r="7" spans="1:3">
      <c r="A7" s="2">
        <v>43983</v>
      </c>
      <c r="B7" s="3">
        <v>40</v>
      </c>
      <c r="C7" s="3">
        <v>37.013782722088798</v>
      </c>
    </row>
    <row r="8" spans="1:3">
      <c r="A8" s="2">
        <v>44013</v>
      </c>
      <c r="B8" s="3">
        <v>40</v>
      </c>
      <c r="C8" s="3">
        <v>36.575895775400397</v>
      </c>
    </row>
    <row r="9" spans="1:3">
      <c r="A9" s="2">
        <v>44044</v>
      </c>
      <c r="B9" s="3">
        <v>40</v>
      </c>
      <c r="C9" s="3">
        <v>36.9040816260772</v>
      </c>
    </row>
    <row r="10" spans="1:3">
      <c r="A10" s="2">
        <v>44075</v>
      </c>
      <c r="B10" s="3">
        <v>40</v>
      </c>
      <c r="C10" s="3">
        <v>36.8205303749493</v>
      </c>
    </row>
    <row r="11" spans="1:3">
      <c r="A11" s="2">
        <v>44105</v>
      </c>
      <c r="B11" s="3">
        <v>40</v>
      </c>
      <c r="C11" s="3">
        <v>36.529036964236603</v>
      </c>
    </row>
    <row r="12" spans="1:3">
      <c r="A12" s="2">
        <v>44136</v>
      </c>
      <c r="B12" s="3">
        <v>40</v>
      </c>
      <c r="C12" s="3">
        <v>36.437352323249698</v>
      </c>
    </row>
    <row r="13" spans="1:3">
      <c r="A13" s="2">
        <v>44166</v>
      </c>
      <c r="B13" s="3">
        <v>39.575000000000003</v>
      </c>
      <c r="C13" s="3">
        <v>35.291365547513799</v>
      </c>
    </row>
    <row r="14" spans="1:3">
      <c r="A14" s="2">
        <v>44197</v>
      </c>
      <c r="B14" s="3">
        <v>40</v>
      </c>
      <c r="C14" s="3">
        <v>36.289024705378402</v>
      </c>
    </row>
    <row r="15" spans="1:3">
      <c r="A15" s="2">
        <v>44228</v>
      </c>
      <c r="B15" s="3">
        <v>39.65</v>
      </c>
      <c r="C15" s="3">
        <v>35.419869391158599</v>
      </c>
    </row>
    <row r="16" spans="1:3">
      <c r="A16" s="2">
        <v>44256</v>
      </c>
      <c r="B16" s="3">
        <v>40</v>
      </c>
      <c r="C16" s="3">
        <v>36.254030385789797</v>
      </c>
    </row>
    <row r="17" spans="1:3">
      <c r="A17" s="2">
        <v>44287</v>
      </c>
      <c r="B17" s="3">
        <v>40</v>
      </c>
      <c r="C17" s="3">
        <v>36.123909270683903</v>
      </c>
    </row>
    <row r="18" spans="1:3">
      <c r="A18" s="2">
        <v>44317</v>
      </c>
      <c r="B18" s="3">
        <v>40</v>
      </c>
      <c r="C18" s="3">
        <v>36.409933483129002</v>
      </c>
    </row>
    <row r="19" spans="1:3">
      <c r="A19" s="2">
        <v>44348</v>
      </c>
      <c r="B19" s="3">
        <v>40</v>
      </c>
      <c r="C19" s="3">
        <v>36.276882412442099</v>
      </c>
    </row>
    <row r="20" spans="1:3">
      <c r="A20" s="2">
        <v>44378</v>
      </c>
      <c r="B20" s="3">
        <v>40</v>
      </c>
      <c r="C20" s="3">
        <v>36.161629485491197</v>
      </c>
    </row>
    <row r="21" spans="1:3">
      <c r="A21" s="2">
        <v>44409</v>
      </c>
      <c r="B21" s="3">
        <v>40</v>
      </c>
      <c r="C21" s="3">
        <v>36.105716758808903</v>
      </c>
    </row>
    <row r="22" spans="1:3">
      <c r="A22" s="2">
        <v>44440</v>
      </c>
      <c r="B22" s="3">
        <v>40</v>
      </c>
      <c r="C22" s="3">
        <v>35.970900431772101</v>
      </c>
    </row>
    <row r="23" spans="1:3">
      <c r="A23" s="2">
        <v>44470</v>
      </c>
      <c r="B23" s="3">
        <v>39.984999999999999</v>
      </c>
      <c r="C23" s="3">
        <v>35.918346435243699</v>
      </c>
    </row>
    <row r="24" spans="1:3">
      <c r="A24" s="2">
        <v>44501</v>
      </c>
      <c r="B24" s="3">
        <v>40</v>
      </c>
      <c r="C24" s="3">
        <v>36.074157224662102</v>
      </c>
    </row>
    <row r="25" spans="1:3">
      <c r="A25" s="2">
        <v>44531</v>
      </c>
      <c r="B25" s="3">
        <v>39.335000000000001</v>
      </c>
      <c r="C25" s="3">
        <v>35.031478215756401</v>
      </c>
    </row>
    <row r="26" spans="1:3">
      <c r="A26" s="2">
        <v>44562</v>
      </c>
      <c r="B26" s="3">
        <v>39.51</v>
      </c>
      <c r="C26" s="3">
        <v>35.216330981709397</v>
      </c>
    </row>
    <row r="27" spans="1:3">
      <c r="A27" s="2">
        <v>44593</v>
      </c>
      <c r="B27" s="3">
        <v>39.93</v>
      </c>
      <c r="C27" s="3">
        <v>35.782085706355502</v>
      </c>
    </row>
    <row r="28" spans="1:3">
      <c r="A28" s="2">
        <v>44621</v>
      </c>
      <c r="B28" s="3">
        <v>40</v>
      </c>
      <c r="C28" s="3">
        <v>35.837467987889099</v>
      </c>
    </row>
    <row r="29" spans="1:3">
      <c r="A29" s="2">
        <v>44652</v>
      </c>
      <c r="B29" s="3">
        <v>39.875</v>
      </c>
      <c r="C29" s="3">
        <v>35.572389256769</v>
      </c>
    </row>
    <row r="30" spans="1:3">
      <c r="A30" s="2">
        <v>44682</v>
      </c>
      <c r="B30" s="3">
        <v>40</v>
      </c>
      <c r="C30" s="3">
        <v>35.964396771347303</v>
      </c>
    </row>
    <row r="31" spans="1:3">
      <c r="A31" s="2">
        <v>44713</v>
      </c>
      <c r="B31" s="3">
        <v>39.935000000000002</v>
      </c>
      <c r="C31" s="3">
        <v>35.911398771132603</v>
      </c>
    </row>
    <row r="32" spans="1:3">
      <c r="A32" s="2">
        <v>44743</v>
      </c>
      <c r="B32" s="3">
        <v>39.869999999999997</v>
      </c>
      <c r="C32" s="3">
        <v>35.712580992796603</v>
      </c>
    </row>
    <row r="33" spans="1:3">
      <c r="A33" s="2">
        <v>44774</v>
      </c>
      <c r="B33" s="3">
        <v>39.914999999999999</v>
      </c>
      <c r="C33" s="3">
        <v>35.791507257010501</v>
      </c>
    </row>
    <row r="34" spans="1:3">
      <c r="A34" s="2">
        <v>44805</v>
      </c>
      <c r="B34" s="3">
        <v>39.875</v>
      </c>
      <c r="C34" s="3">
        <v>35.6997304934768</v>
      </c>
    </row>
    <row r="35" spans="1:3">
      <c r="A35" s="2">
        <v>44835</v>
      </c>
      <c r="B35" s="3">
        <v>39.945</v>
      </c>
      <c r="C35" s="3">
        <v>35.8414654373275</v>
      </c>
    </row>
    <row r="36" spans="1:3">
      <c r="A36" s="2">
        <v>44866</v>
      </c>
      <c r="B36" s="3">
        <v>39.75</v>
      </c>
      <c r="C36" s="3">
        <v>35.6432869560131</v>
      </c>
    </row>
    <row r="37" spans="1:3">
      <c r="A37" s="2">
        <v>44896</v>
      </c>
      <c r="B37" s="3">
        <v>38.92</v>
      </c>
      <c r="C37" s="3">
        <v>34.805747603133199</v>
      </c>
    </row>
    <row r="38" spans="1:3">
      <c r="A38" s="2">
        <v>44927</v>
      </c>
      <c r="B38" s="3">
        <v>39.75</v>
      </c>
      <c r="C38" s="3">
        <v>35.5552326592329</v>
      </c>
    </row>
    <row r="39" spans="1:3">
      <c r="A39" s="2"/>
    </row>
    <row r="40" spans="1:3" ht="46.5">
      <c r="A40" s="4" t="s">
        <v>3</v>
      </c>
      <c r="B40" s="5">
        <f>B38-B2</f>
        <v>-0.25</v>
      </c>
      <c r="C40" s="5">
        <f>C38-C2</f>
        <v>-0.40170745155899823</v>
      </c>
    </row>
    <row r="41" spans="1:3">
      <c r="A41" s="4"/>
      <c r="B41" s="6">
        <f>B38/B2-1</f>
        <v>-6.2499999999999778E-3</v>
      </c>
      <c r="C41" s="6">
        <f>C38/C2-1</f>
        <v>-1.1171903124160276E-2</v>
      </c>
    </row>
    <row r="42" spans="1:3">
      <c r="A42" s="4"/>
      <c r="B42" s="6"/>
      <c r="C42" s="6"/>
    </row>
    <row r="43" spans="1:3" ht="28" customHeight="1">
      <c r="A43" s="4" t="s">
        <v>4</v>
      </c>
      <c r="B43" s="5">
        <f>B38-B37</f>
        <v>0.82999999999999829</v>
      </c>
      <c r="C43" s="5">
        <f>C38-C37</f>
        <v>0.74948505609970084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FCDDF-339E-4F14-BA03-F59CC9114E06}">
  <dimension ref="A1:BD463"/>
  <sheetViews>
    <sheetView tabSelected="1" topLeftCell="A10" zoomScale="90" zoomScaleNormal="90" workbookViewId="0">
      <selection activeCell="E29" sqref="E29"/>
    </sheetView>
  </sheetViews>
  <sheetFormatPr defaultColWidth="8.81640625" defaultRowHeight="17.5"/>
  <cols>
    <col min="1" max="1" width="17.36328125" style="11" bestFit="1" customWidth="1"/>
    <col min="2" max="2" width="23.453125" style="11" customWidth="1"/>
    <col min="3" max="3" width="20.453125" style="11" customWidth="1"/>
    <col min="4" max="4" width="16" style="12" bestFit="1" customWidth="1"/>
    <col min="5" max="5" width="16.453125" style="12" bestFit="1" customWidth="1"/>
    <col min="6" max="6" width="13.36328125" style="12" bestFit="1" customWidth="1"/>
    <col min="7" max="7" width="22.81640625" style="12" bestFit="1" customWidth="1"/>
    <col min="8" max="8" width="12.6328125" style="12" bestFit="1" customWidth="1"/>
    <col min="9" max="9" width="26.453125" style="12" bestFit="1" customWidth="1"/>
    <col min="10" max="10" width="26.1796875" style="12" bestFit="1" customWidth="1"/>
    <col min="11" max="11" width="8.81640625" style="12" bestFit="1" customWidth="1"/>
    <col min="12" max="12" width="10.6328125" style="12" bestFit="1" customWidth="1"/>
    <col min="13" max="52" width="8.81640625" style="12"/>
    <col min="53" max="53" width="9.453125" style="12" bestFit="1" customWidth="1"/>
    <col min="54" max="54" width="8.81640625" style="12"/>
    <col min="55" max="56" width="9" style="12" bestFit="1" customWidth="1"/>
    <col min="57" max="16384" width="8.81640625" style="12"/>
  </cols>
  <sheetData>
    <row r="1" spans="1:56" s="21" customFormat="1" ht="36" customHeight="1">
      <c r="A1" s="16" t="s">
        <v>5</v>
      </c>
      <c r="B1" s="16" t="s">
        <v>11</v>
      </c>
      <c r="C1" s="20"/>
      <c r="BA1" s="21" t="s">
        <v>0</v>
      </c>
      <c r="BB1" s="21" t="s">
        <v>5</v>
      </c>
      <c r="BC1" s="21" t="s">
        <v>1</v>
      </c>
      <c r="BD1" s="21" t="s">
        <v>2</v>
      </c>
    </row>
    <row r="2" spans="1:56" s="18" customFormat="1">
      <c r="A2" s="17"/>
      <c r="B2" s="17"/>
      <c r="C2" s="17"/>
      <c r="BA2" s="19">
        <v>43739</v>
      </c>
      <c r="BB2" s="18" t="s">
        <v>6</v>
      </c>
      <c r="BC2" s="18">
        <v>37.585000000000001</v>
      </c>
      <c r="BD2" s="18">
        <v>33.1564807665346</v>
      </c>
    </row>
    <row r="3" spans="1:56" s="21" customFormat="1" ht="38" customHeight="1">
      <c r="A3" s="16" t="s">
        <v>19</v>
      </c>
      <c r="B3" s="16" t="s">
        <v>17</v>
      </c>
      <c r="C3" s="16" t="s">
        <v>18</v>
      </c>
      <c r="BA3" s="22">
        <v>43800</v>
      </c>
      <c r="BB3" s="21" t="s">
        <v>7</v>
      </c>
      <c r="BC3" s="21">
        <v>39.465000000000003</v>
      </c>
      <c r="BD3" s="21">
        <v>32.594993689599903</v>
      </c>
    </row>
    <row r="4" spans="1:56">
      <c r="A4" s="9">
        <v>43831</v>
      </c>
      <c r="B4" s="10">
        <v>40</v>
      </c>
      <c r="C4" s="10">
        <v>36.257791772975601</v>
      </c>
      <c r="BA4" s="13">
        <v>43800</v>
      </c>
      <c r="BB4" s="12" t="s">
        <v>8</v>
      </c>
      <c r="BC4" s="12">
        <v>41.25</v>
      </c>
      <c r="BD4" s="12">
        <v>43.9204802888774</v>
      </c>
    </row>
    <row r="5" spans="1:56">
      <c r="A5" s="9">
        <v>43862</v>
      </c>
      <c r="B5" s="10">
        <v>40</v>
      </c>
      <c r="C5" s="10">
        <v>36.385210807040202</v>
      </c>
      <c r="E5" s="14"/>
      <c r="F5" s="14"/>
      <c r="BA5" s="13">
        <v>44044</v>
      </c>
      <c r="BB5" s="12" t="s">
        <v>9</v>
      </c>
      <c r="BC5" s="12">
        <v>43.375</v>
      </c>
      <c r="BD5" s="12">
        <v>45.500717646728603</v>
      </c>
    </row>
    <row r="6" spans="1:56">
      <c r="A6" s="9">
        <v>43891</v>
      </c>
      <c r="B6" s="10">
        <v>40</v>
      </c>
      <c r="C6" s="10">
        <v>35.737843988130997</v>
      </c>
      <c r="E6" s="15"/>
      <c r="F6" s="15"/>
      <c r="BA6" s="13">
        <v>44136</v>
      </c>
      <c r="BB6" s="12" t="s">
        <v>10</v>
      </c>
      <c r="BC6" s="12">
        <v>40</v>
      </c>
      <c r="BD6" s="12">
        <v>38.818727040984299</v>
      </c>
    </row>
    <row r="7" spans="1:56">
      <c r="A7" s="9">
        <v>43922</v>
      </c>
      <c r="B7" s="10">
        <v>40</v>
      </c>
      <c r="C7" s="10">
        <v>35.467413033102602</v>
      </c>
      <c r="BA7" s="13">
        <v>44228</v>
      </c>
      <c r="BB7" s="12" t="s">
        <v>8</v>
      </c>
      <c r="BC7" s="12">
        <v>40.5</v>
      </c>
      <c r="BD7" s="12">
        <v>42.644049290518097</v>
      </c>
    </row>
    <row r="8" spans="1:56">
      <c r="A8" s="9">
        <v>43952</v>
      </c>
      <c r="B8" s="10">
        <v>40</v>
      </c>
      <c r="C8" s="10">
        <v>36.351296399263902</v>
      </c>
      <c r="BA8" s="13">
        <v>44378</v>
      </c>
      <c r="BB8" s="12" t="s">
        <v>9</v>
      </c>
      <c r="BC8" s="12">
        <v>44.25</v>
      </c>
      <c r="BD8" s="12">
        <v>46.1042757998027</v>
      </c>
    </row>
    <row r="9" spans="1:56">
      <c r="A9" s="9">
        <v>43983</v>
      </c>
      <c r="B9" s="10">
        <v>40</v>
      </c>
      <c r="C9" s="10">
        <v>36.444456816564397</v>
      </c>
      <c r="BA9" s="13">
        <v>44440</v>
      </c>
      <c r="BB9" s="12" t="s">
        <v>9</v>
      </c>
      <c r="BC9" s="12">
        <v>44.8</v>
      </c>
      <c r="BD9" s="12">
        <v>46.608397213337398</v>
      </c>
    </row>
    <row r="10" spans="1:56">
      <c r="A10" s="9">
        <v>44013</v>
      </c>
      <c r="B10" s="10">
        <v>40</v>
      </c>
      <c r="C10" s="10">
        <v>36.480900687857101</v>
      </c>
      <c r="BA10" s="13">
        <v>44652</v>
      </c>
      <c r="BB10" s="12" t="s">
        <v>11</v>
      </c>
      <c r="BC10" s="12">
        <v>40</v>
      </c>
      <c r="BD10" s="12">
        <v>36.493325891769501</v>
      </c>
    </row>
    <row r="11" spans="1:56">
      <c r="A11" s="9">
        <v>44044</v>
      </c>
      <c r="B11" s="10">
        <v>40</v>
      </c>
      <c r="C11" s="10">
        <v>36.971271677039297</v>
      </c>
      <c r="BA11" s="13">
        <v>44835</v>
      </c>
      <c r="BB11" s="12" t="s">
        <v>12</v>
      </c>
      <c r="BC11" s="12">
        <v>36.5</v>
      </c>
      <c r="BD11" s="12">
        <v>33.032593702441503</v>
      </c>
    </row>
    <row r="12" spans="1:56">
      <c r="A12" s="9">
        <v>44075</v>
      </c>
      <c r="B12" s="10">
        <v>40</v>
      </c>
      <c r="C12" s="10">
        <v>36.808846394556099</v>
      </c>
      <c r="BA12" s="13">
        <v>43709</v>
      </c>
      <c r="BB12" s="12" t="s">
        <v>12</v>
      </c>
      <c r="BC12" s="12">
        <v>32</v>
      </c>
      <c r="BD12" s="12">
        <v>27.8565548222914</v>
      </c>
    </row>
    <row r="13" spans="1:56">
      <c r="A13" s="9">
        <v>44105</v>
      </c>
      <c r="B13" s="10">
        <v>40</v>
      </c>
      <c r="C13" s="10">
        <v>37.088613627218699</v>
      </c>
      <c r="BA13" s="13">
        <v>43983</v>
      </c>
      <c r="BB13" s="12" t="s">
        <v>6</v>
      </c>
      <c r="BC13" s="12">
        <v>36</v>
      </c>
      <c r="BD13" s="12">
        <v>31.726947066746099</v>
      </c>
    </row>
    <row r="14" spans="1:56">
      <c r="A14" s="9">
        <v>44136</v>
      </c>
      <c r="B14" s="10">
        <v>40</v>
      </c>
      <c r="C14" s="10">
        <v>37.135221616495102</v>
      </c>
      <c r="BA14" s="13">
        <v>44075</v>
      </c>
      <c r="BB14" s="12" t="s">
        <v>13</v>
      </c>
      <c r="BC14" s="12">
        <v>26.375</v>
      </c>
      <c r="BD14" s="12">
        <v>26.246748499641399</v>
      </c>
    </row>
    <row r="15" spans="1:56">
      <c r="A15" s="9">
        <v>44166</v>
      </c>
      <c r="B15" s="10">
        <v>40</v>
      </c>
      <c r="C15" s="10">
        <v>35.665920651605497</v>
      </c>
      <c r="BA15" s="13">
        <v>44105</v>
      </c>
      <c r="BB15" s="12" t="s">
        <v>13</v>
      </c>
      <c r="BC15" s="12">
        <v>26.25</v>
      </c>
      <c r="BD15" s="12">
        <v>26.026641674627101</v>
      </c>
    </row>
    <row r="16" spans="1:56">
      <c r="A16" s="9">
        <v>44197</v>
      </c>
      <c r="B16" s="10">
        <v>40</v>
      </c>
      <c r="C16" s="10">
        <v>36.577827555387898</v>
      </c>
      <c r="BA16" s="13">
        <v>44378</v>
      </c>
      <c r="BB16" s="12" t="s">
        <v>10</v>
      </c>
      <c r="BC16" s="12">
        <v>40</v>
      </c>
      <c r="BD16" s="12">
        <v>38.718529023720698</v>
      </c>
    </row>
    <row r="17" spans="1:56">
      <c r="A17" s="9">
        <v>44256</v>
      </c>
      <c r="B17" s="10">
        <v>40</v>
      </c>
      <c r="C17" s="10">
        <v>36.568032323088602</v>
      </c>
      <c r="BA17" s="13">
        <v>44409</v>
      </c>
      <c r="BB17" s="12" t="s">
        <v>9</v>
      </c>
      <c r="BC17" s="12">
        <v>44</v>
      </c>
      <c r="BD17" s="12">
        <v>46.380965793447501</v>
      </c>
    </row>
    <row r="18" spans="1:56">
      <c r="A18" s="9">
        <v>44287</v>
      </c>
      <c r="B18" s="10">
        <v>40</v>
      </c>
      <c r="C18" s="10">
        <v>37.0906963745119</v>
      </c>
      <c r="BA18" s="13">
        <v>44470</v>
      </c>
      <c r="BB18" s="12" t="s">
        <v>11</v>
      </c>
      <c r="BC18" s="12">
        <v>40</v>
      </c>
      <c r="BD18" s="12">
        <v>36.649677629478099</v>
      </c>
    </row>
    <row r="19" spans="1:56">
      <c r="A19" s="9">
        <v>44317</v>
      </c>
      <c r="B19" s="10">
        <v>40</v>
      </c>
      <c r="C19" s="10">
        <v>37.089251862780898</v>
      </c>
      <c r="BA19" s="13">
        <v>44531</v>
      </c>
      <c r="BB19" s="12" t="s">
        <v>6</v>
      </c>
      <c r="BC19" s="12">
        <v>28.64</v>
      </c>
      <c r="BD19" s="12">
        <v>27.724945590091199</v>
      </c>
    </row>
    <row r="20" spans="1:56">
      <c r="A20" s="9">
        <v>44348</v>
      </c>
      <c r="B20" s="10">
        <v>40</v>
      </c>
      <c r="C20" s="10">
        <v>36.7319834975265</v>
      </c>
      <c r="BA20" s="13">
        <v>44593</v>
      </c>
      <c r="BB20" s="12" t="s">
        <v>14</v>
      </c>
      <c r="BC20" s="12">
        <v>36</v>
      </c>
      <c r="BD20" s="12">
        <v>31.596098322262801</v>
      </c>
    </row>
    <row r="21" spans="1:56">
      <c r="A21" s="9">
        <v>44378</v>
      </c>
      <c r="B21" s="10">
        <v>40</v>
      </c>
      <c r="C21" s="10">
        <v>36.7582644395535</v>
      </c>
      <c r="BA21" s="13">
        <v>44621</v>
      </c>
      <c r="BB21" s="12" t="s">
        <v>15</v>
      </c>
      <c r="BC21" s="12">
        <v>40</v>
      </c>
      <c r="BD21" s="12">
        <v>37.098868472124799</v>
      </c>
    </row>
    <row r="22" spans="1:56">
      <c r="A22" s="9">
        <v>44409</v>
      </c>
      <c r="B22" s="10">
        <v>40</v>
      </c>
      <c r="C22" s="10">
        <v>36.780771665947299</v>
      </c>
      <c r="BA22" s="13">
        <v>44713</v>
      </c>
      <c r="BB22" s="12" t="s">
        <v>12</v>
      </c>
      <c r="BC22" s="12">
        <v>36.44</v>
      </c>
      <c r="BD22" s="12">
        <v>33.170208661430301</v>
      </c>
    </row>
    <row r="23" spans="1:56">
      <c r="A23" s="9">
        <v>44440</v>
      </c>
      <c r="B23" s="10">
        <v>40</v>
      </c>
      <c r="C23" s="10">
        <v>36.723888261497699</v>
      </c>
      <c r="BA23" s="13">
        <v>44743</v>
      </c>
      <c r="BB23" s="12" t="s">
        <v>9</v>
      </c>
      <c r="BC23" s="12">
        <v>43.59</v>
      </c>
      <c r="BD23" s="12">
        <v>45.137725485123802</v>
      </c>
    </row>
    <row r="24" spans="1:56">
      <c r="A24" s="9">
        <v>44470</v>
      </c>
      <c r="B24" s="10">
        <v>40</v>
      </c>
      <c r="C24" s="10">
        <v>36.649677629478099</v>
      </c>
      <c r="BA24" s="13">
        <v>44927</v>
      </c>
      <c r="BB24" s="12" t="s">
        <v>10</v>
      </c>
      <c r="BC24" s="12">
        <v>40</v>
      </c>
      <c r="BD24" s="12">
        <v>37.712002712645898</v>
      </c>
    </row>
    <row r="25" spans="1:56">
      <c r="A25" s="9">
        <v>44501</v>
      </c>
      <c r="B25" s="10">
        <v>40</v>
      </c>
      <c r="C25" s="10">
        <v>36.850329388796801</v>
      </c>
      <c r="BA25" s="13">
        <v>43922</v>
      </c>
      <c r="BB25" s="12" t="s">
        <v>9</v>
      </c>
      <c r="BC25" s="12">
        <v>42.43</v>
      </c>
      <c r="BD25" s="12">
        <v>43.904004835811499</v>
      </c>
    </row>
    <row r="26" spans="1:56">
      <c r="A26" s="9">
        <v>44531</v>
      </c>
      <c r="B26" s="10">
        <v>40</v>
      </c>
      <c r="C26" s="10">
        <v>35.547264694717903</v>
      </c>
      <c r="BA26" s="13">
        <v>44075</v>
      </c>
      <c r="BB26" s="12" t="s">
        <v>16</v>
      </c>
      <c r="BC26" s="12">
        <v>40</v>
      </c>
      <c r="BD26" s="12">
        <v>36.733928884330901</v>
      </c>
    </row>
    <row r="27" spans="1:56">
      <c r="A27" s="9">
        <v>44562</v>
      </c>
      <c r="B27" s="10">
        <v>40</v>
      </c>
      <c r="C27" s="10">
        <v>35.9530992976213</v>
      </c>
      <c r="BA27" s="13">
        <v>44348</v>
      </c>
      <c r="BB27" s="12" t="s">
        <v>10</v>
      </c>
      <c r="BC27" s="12">
        <v>40</v>
      </c>
      <c r="BD27" s="12">
        <v>38.435875718454902</v>
      </c>
    </row>
    <row r="28" spans="1:56">
      <c r="A28" s="9">
        <v>44593</v>
      </c>
      <c r="B28" s="10">
        <v>40</v>
      </c>
      <c r="C28" s="10">
        <v>36.510336404842299</v>
      </c>
      <c r="BA28" s="13">
        <v>44348</v>
      </c>
      <c r="BB28" s="12" t="s">
        <v>11</v>
      </c>
      <c r="BC28" s="12">
        <v>40</v>
      </c>
      <c r="BD28" s="12">
        <v>36.7319834975265</v>
      </c>
    </row>
    <row r="29" spans="1:56">
      <c r="A29" s="9">
        <v>44621</v>
      </c>
      <c r="B29" s="10">
        <v>40</v>
      </c>
      <c r="C29" s="10">
        <v>36.4833170111445</v>
      </c>
      <c r="BA29" s="13">
        <v>44652</v>
      </c>
      <c r="BB29" s="12" t="s">
        <v>8</v>
      </c>
      <c r="BC29" s="12">
        <v>41.25</v>
      </c>
      <c r="BD29" s="12">
        <v>43.922294762057703</v>
      </c>
    </row>
    <row r="30" spans="1:56">
      <c r="A30" s="9">
        <v>44652</v>
      </c>
      <c r="B30" s="10">
        <v>40</v>
      </c>
      <c r="C30" s="10">
        <v>36.493325891769501</v>
      </c>
      <c r="BA30" s="13">
        <v>44805</v>
      </c>
      <c r="BB30" s="12" t="s">
        <v>13</v>
      </c>
      <c r="BC30" s="12">
        <v>25.995000000000001</v>
      </c>
      <c r="BD30" s="12">
        <v>26.0974521631525</v>
      </c>
    </row>
    <row r="31" spans="1:56">
      <c r="A31" s="9">
        <v>44682</v>
      </c>
      <c r="B31" s="10">
        <v>40</v>
      </c>
      <c r="C31" s="10">
        <v>36.924686216753699</v>
      </c>
      <c r="BA31" s="13">
        <v>44835</v>
      </c>
      <c r="BB31" s="12" t="s">
        <v>11</v>
      </c>
      <c r="BC31" s="12">
        <v>40</v>
      </c>
      <c r="BD31" s="12">
        <v>36.9371969323008</v>
      </c>
    </row>
    <row r="32" spans="1:56">
      <c r="A32" s="9">
        <v>44713</v>
      </c>
      <c r="B32" s="10">
        <v>40</v>
      </c>
      <c r="C32" s="10">
        <v>36.801252489499603</v>
      </c>
      <c r="BA32" s="13">
        <v>43709</v>
      </c>
      <c r="BB32" s="12" t="s">
        <v>8</v>
      </c>
      <c r="BC32" s="12">
        <v>40</v>
      </c>
      <c r="BD32" s="12">
        <v>38.387705415169897</v>
      </c>
    </row>
    <row r="33" spans="1:56">
      <c r="A33" s="9">
        <v>44743</v>
      </c>
      <c r="B33" s="10">
        <v>40</v>
      </c>
      <c r="C33" s="10">
        <v>36.560742992936902</v>
      </c>
      <c r="BA33" s="13">
        <v>43831</v>
      </c>
      <c r="BB33" s="12" t="s">
        <v>16</v>
      </c>
      <c r="BC33" s="12">
        <v>39.884999999999998</v>
      </c>
      <c r="BD33" s="12">
        <v>35.449612786340602</v>
      </c>
    </row>
    <row r="34" spans="1:56">
      <c r="A34" s="9">
        <v>44774</v>
      </c>
      <c r="B34" s="10">
        <v>40</v>
      </c>
      <c r="C34" s="10">
        <v>36.749977419922203</v>
      </c>
      <c r="BA34" s="13">
        <v>43922</v>
      </c>
      <c r="BB34" s="12" t="s">
        <v>6</v>
      </c>
      <c r="BC34" s="12">
        <v>36.802499999999903</v>
      </c>
      <c r="BD34" s="12">
        <v>32.075353060128798</v>
      </c>
    </row>
    <row r="35" spans="1:56">
      <c r="A35" s="9">
        <v>44805</v>
      </c>
      <c r="B35" s="10">
        <v>40</v>
      </c>
      <c r="C35" s="10">
        <v>36.611101205882598</v>
      </c>
      <c r="BA35" s="13">
        <v>44105</v>
      </c>
      <c r="BB35" s="12" t="s">
        <v>8</v>
      </c>
      <c r="BC35" s="12">
        <v>41.17</v>
      </c>
      <c r="BD35" s="12">
        <v>44.107692666820697</v>
      </c>
    </row>
    <row r="36" spans="1:56">
      <c r="A36" s="9">
        <v>44835</v>
      </c>
      <c r="B36" s="10">
        <v>40</v>
      </c>
      <c r="C36" s="10">
        <v>36.9371969323008</v>
      </c>
      <c r="BA36" s="13">
        <v>44348</v>
      </c>
      <c r="BB36" s="12" t="s">
        <v>15</v>
      </c>
      <c r="BC36" s="12">
        <v>40</v>
      </c>
      <c r="BD36" s="12">
        <v>36.782028329255603</v>
      </c>
    </row>
    <row r="37" spans="1:56">
      <c r="A37" s="9">
        <v>44866</v>
      </c>
      <c r="B37" s="10">
        <v>40</v>
      </c>
      <c r="C37" s="10">
        <v>36.622515370324898</v>
      </c>
      <c r="BA37" s="13">
        <v>44409</v>
      </c>
      <c r="BB37" s="12" t="s">
        <v>15</v>
      </c>
      <c r="BC37" s="12">
        <v>40</v>
      </c>
      <c r="BD37" s="12">
        <v>36.787659641851597</v>
      </c>
    </row>
    <row r="38" spans="1:56">
      <c r="A38" s="9">
        <v>44896</v>
      </c>
      <c r="B38" s="10">
        <v>40</v>
      </c>
      <c r="C38" s="10">
        <v>35.641664833732797</v>
      </c>
      <c r="BA38" s="13">
        <v>44531</v>
      </c>
      <c r="BB38" s="12" t="s">
        <v>7</v>
      </c>
      <c r="BC38" s="12">
        <v>37.5</v>
      </c>
      <c r="BD38" s="12">
        <v>31.571848368583801</v>
      </c>
    </row>
    <row r="39" spans="1:56">
      <c r="A39" s="9">
        <v>44927</v>
      </c>
      <c r="B39" s="10">
        <v>40</v>
      </c>
      <c r="C39" s="10">
        <v>36.251171312396004</v>
      </c>
      <c r="BA39" s="13">
        <v>44652</v>
      </c>
      <c r="BB39" s="12" t="s">
        <v>14</v>
      </c>
      <c r="BC39" s="12">
        <v>35.524999999999999</v>
      </c>
      <c r="BD39" s="12">
        <v>31.278608039243402</v>
      </c>
    </row>
    <row r="40" spans="1:56">
      <c r="A40" s="9">
        <v>44958</v>
      </c>
      <c r="B40" s="10">
        <v>40</v>
      </c>
      <c r="C40" s="10">
        <v>36.572832372081002</v>
      </c>
      <c r="BA40" s="13">
        <v>44682</v>
      </c>
      <c r="BB40" s="12" t="s">
        <v>13</v>
      </c>
      <c r="BC40" s="12">
        <v>26.675000000000001</v>
      </c>
      <c r="BD40" s="12">
        <v>26.770853942350101</v>
      </c>
    </row>
    <row r="41" spans="1:56">
      <c r="BA41" s="13">
        <v>44896</v>
      </c>
      <c r="BB41" s="12" t="s">
        <v>15</v>
      </c>
      <c r="BC41" s="12">
        <v>40</v>
      </c>
      <c r="BD41" s="12">
        <v>36.341533560339002</v>
      </c>
    </row>
    <row r="42" spans="1:56">
      <c r="BA42" s="13">
        <v>44166</v>
      </c>
      <c r="BB42" s="12" t="s">
        <v>16</v>
      </c>
      <c r="BC42" s="12">
        <v>39.299999999999997</v>
      </c>
      <c r="BD42" s="12">
        <v>35.2794553612461</v>
      </c>
    </row>
    <row r="43" spans="1:56">
      <c r="BA43" s="13">
        <v>44228</v>
      </c>
      <c r="BB43" s="12" t="s">
        <v>14</v>
      </c>
      <c r="BC43" s="12">
        <v>35.119999999999997</v>
      </c>
      <c r="BD43" s="12">
        <v>30.977480166327702</v>
      </c>
    </row>
    <row r="44" spans="1:56">
      <c r="BA44" s="13">
        <v>44287</v>
      </c>
      <c r="BB44" s="12" t="s">
        <v>14</v>
      </c>
      <c r="BC44" s="12">
        <v>36.375</v>
      </c>
      <c r="BD44" s="12">
        <v>31.8319360943362</v>
      </c>
    </row>
    <row r="45" spans="1:56">
      <c r="BA45" s="13">
        <v>44348</v>
      </c>
      <c r="BB45" s="12" t="s">
        <v>16</v>
      </c>
      <c r="BC45" s="12">
        <v>40</v>
      </c>
      <c r="BD45" s="12">
        <v>36.497474139306</v>
      </c>
    </row>
    <row r="46" spans="1:56">
      <c r="BA46" s="13">
        <v>44682</v>
      </c>
      <c r="BB46" s="12" t="s">
        <v>10</v>
      </c>
      <c r="BC46" s="12">
        <v>40</v>
      </c>
      <c r="BD46" s="12">
        <v>39.279940640668002</v>
      </c>
    </row>
    <row r="47" spans="1:56">
      <c r="BA47" s="13">
        <v>44682</v>
      </c>
      <c r="BB47" s="12" t="s">
        <v>12</v>
      </c>
      <c r="BC47" s="12">
        <v>36.555</v>
      </c>
      <c r="BD47" s="12">
        <v>33.099378494800298</v>
      </c>
    </row>
    <row r="48" spans="1:56">
      <c r="BA48" s="13">
        <v>44774</v>
      </c>
      <c r="BB48" s="12" t="s">
        <v>13</v>
      </c>
      <c r="BC48" s="12">
        <v>26.274999999999999</v>
      </c>
      <c r="BD48" s="12">
        <v>26.323978711256501</v>
      </c>
    </row>
    <row r="49" spans="53:56">
      <c r="BA49" s="13">
        <v>44896</v>
      </c>
      <c r="BB49" s="12" t="s">
        <v>6</v>
      </c>
      <c r="BC49" s="12">
        <v>29</v>
      </c>
      <c r="BD49" s="12">
        <v>27.068699122084801</v>
      </c>
    </row>
    <row r="50" spans="53:56">
      <c r="BA50" s="13">
        <v>43709</v>
      </c>
      <c r="BB50" s="12" t="s">
        <v>10</v>
      </c>
      <c r="BC50" s="12">
        <v>40</v>
      </c>
      <c r="BD50" s="12">
        <v>37.824517374117796</v>
      </c>
    </row>
    <row r="51" spans="53:56">
      <c r="BA51" s="13">
        <v>44075</v>
      </c>
      <c r="BB51" s="12" t="s">
        <v>11</v>
      </c>
      <c r="BC51" s="12">
        <v>40</v>
      </c>
      <c r="BD51" s="12">
        <v>36.808846394556099</v>
      </c>
    </row>
    <row r="52" spans="53:56">
      <c r="BA52" s="13">
        <v>44228</v>
      </c>
      <c r="BB52" s="12" t="s">
        <v>11</v>
      </c>
      <c r="BC52" s="12">
        <v>40</v>
      </c>
      <c r="BD52" s="12">
        <v>35.9093643327001</v>
      </c>
    </row>
    <row r="53" spans="53:56">
      <c r="BA53" s="13">
        <v>44228</v>
      </c>
      <c r="BB53" s="12" t="s">
        <v>16</v>
      </c>
      <c r="BC53" s="12">
        <v>39.44</v>
      </c>
      <c r="BD53" s="12">
        <v>35.138034293384699</v>
      </c>
    </row>
    <row r="54" spans="53:56">
      <c r="BA54" s="13">
        <v>44378</v>
      </c>
      <c r="BB54" s="12" t="s">
        <v>6</v>
      </c>
      <c r="BC54" s="12">
        <v>32.270000000000003</v>
      </c>
      <c r="BD54" s="12">
        <v>30.570008566732799</v>
      </c>
    </row>
    <row r="55" spans="53:56">
      <c r="BA55" s="13">
        <v>44440</v>
      </c>
      <c r="BB55" s="12" t="s">
        <v>7</v>
      </c>
      <c r="BC55" s="12">
        <v>38.715000000000003</v>
      </c>
      <c r="BD55" s="12">
        <v>32.253478001584803</v>
      </c>
    </row>
    <row r="56" spans="53:56">
      <c r="BA56" s="13">
        <v>44470</v>
      </c>
      <c r="BB56" s="12" t="s">
        <v>7</v>
      </c>
      <c r="BC56" s="12">
        <v>38.31</v>
      </c>
      <c r="BD56" s="12">
        <v>32.240283358079999</v>
      </c>
    </row>
    <row r="57" spans="53:56">
      <c r="BA57" s="13">
        <v>44562</v>
      </c>
      <c r="BB57" s="12" t="s">
        <v>10</v>
      </c>
      <c r="BC57" s="12">
        <v>40</v>
      </c>
      <c r="BD57" s="12">
        <v>37.140449075623799</v>
      </c>
    </row>
    <row r="58" spans="53:56">
      <c r="BA58" s="13">
        <v>44562</v>
      </c>
      <c r="BB58" s="12" t="s">
        <v>14</v>
      </c>
      <c r="BC58" s="12">
        <v>35</v>
      </c>
      <c r="BD58" s="12">
        <v>30.779955914227401</v>
      </c>
    </row>
    <row r="59" spans="53:56">
      <c r="BA59" s="13">
        <v>44621</v>
      </c>
      <c r="BB59" s="12" t="s">
        <v>10</v>
      </c>
      <c r="BC59" s="12">
        <v>40</v>
      </c>
      <c r="BD59" s="12">
        <v>38.373700417226701</v>
      </c>
    </row>
    <row r="60" spans="53:56">
      <c r="BA60" s="13">
        <v>44621</v>
      </c>
      <c r="BB60" s="12" t="s">
        <v>14</v>
      </c>
      <c r="BC60" s="12">
        <v>35.945</v>
      </c>
      <c r="BD60" s="12">
        <v>31.419450773223399</v>
      </c>
    </row>
    <row r="61" spans="53:56">
      <c r="BA61" s="13">
        <v>44682</v>
      </c>
      <c r="BB61" s="12" t="s">
        <v>15</v>
      </c>
      <c r="BC61" s="12">
        <v>40</v>
      </c>
      <c r="BD61" s="12">
        <v>37.299553906164398</v>
      </c>
    </row>
    <row r="62" spans="53:56">
      <c r="BA62" s="13">
        <v>44682</v>
      </c>
      <c r="BB62" s="12" t="s">
        <v>6</v>
      </c>
      <c r="BC62" s="12">
        <v>30.875</v>
      </c>
      <c r="BD62" s="12">
        <v>28.419644478459201</v>
      </c>
    </row>
    <row r="63" spans="53:56">
      <c r="BA63" s="13">
        <v>44713</v>
      </c>
      <c r="BB63" s="12" t="s">
        <v>14</v>
      </c>
      <c r="BC63" s="12">
        <v>35.5</v>
      </c>
      <c r="BD63" s="12">
        <v>31.411320082001801</v>
      </c>
    </row>
    <row r="64" spans="53:56">
      <c r="BA64" s="13">
        <v>44774</v>
      </c>
      <c r="BB64" s="12" t="s">
        <v>7</v>
      </c>
      <c r="BC64" s="12">
        <v>37.71</v>
      </c>
      <c r="BD64" s="12">
        <v>31.243980942838402</v>
      </c>
    </row>
    <row r="65" spans="53:56">
      <c r="BA65" s="13">
        <v>44866</v>
      </c>
      <c r="BB65" s="12" t="s">
        <v>9</v>
      </c>
      <c r="BC65" s="12">
        <v>43.625</v>
      </c>
      <c r="BD65" s="12">
        <v>46.054632842835403</v>
      </c>
    </row>
    <row r="66" spans="53:56">
      <c r="BA66" s="13">
        <v>44927</v>
      </c>
      <c r="BB66" s="12" t="s">
        <v>13</v>
      </c>
      <c r="BC66" s="12">
        <v>25.715</v>
      </c>
      <c r="BD66" s="12">
        <v>25.789391870260701</v>
      </c>
    </row>
    <row r="67" spans="53:56">
      <c r="BA67" s="13">
        <v>43800</v>
      </c>
      <c r="BB67" s="12" t="s">
        <v>13</v>
      </c>
      <c r="BC67" s="12">
        <v>27.25</v>
      </c>
      <c r="BD67" s="12">
        <v>26.4193494534601</v>
      </c>
    </row>
    <row r="68" spans="53:56">
      <c r="BA68" s="13">
        <v>44440</v>
      </c>
      <c r="BB68" s="12" t="s">
        <v>10</v>
      </c>
      <c r="BC68" s="12">
        <v>40</v>
      </c>
      <c r="BD68" s="12">
        <v>38.506888882420498</v>
      </c>
    </row>
    <row r="69" spans="53:56">
      <c r="BA69" s="13">
        <v>44743</v>
      </c>
      <c r="BB69" s="12" t="s">
        <v>11</v>
      </c>
      <c r="BC69" s="12">
        <v>40</v>
      </c>
      <c r="BD69" s="12">
        <v>36.560742992936902</v>
      </c>
    </row>
    <row r="70" spans="53:56">
      <c r="BA70" s="13">
        <v>43800</v>
      </c>
      <c r="BB70" s="12" t="s">
        <v>11</v>
      </c>
      <c r="BC70" s="12">
        <v>40</v>
      </c>
      <c r="BD70" s="12">
        <v>36.023734471481703</v>
      </c>
    </row>
    <row r="71" spans="53:56">
      <c r="BA71" s="13">
        <v>43983</v>
      </c>
      <c r="BB71" s="12" t="s">
        <v>10</v>
      </c>
      <c r="BC71" s="12">
        <v>40</v>
      </c>
      <c r="BD71" s="12">
        <v>39.405817202482197</v>
      </c>
    </row>
    <row r="72" spans="53:56">
      <c r="BA72" s="13">
        <v>44013</v>
      </c>
      <c r="BB72" s="12" t="s">
        <v>15</v>
      </c>
      <c r="BC72" s="12">
        <v>40</v>
      </c>
      <c r="BD72" s="12">
        <v>37.291529422709203</v>
      </c>
    </row>
    <row r="73" spans="53:56">
      <c r="BA73" s="13">
        <v>44013</v>
      </c>
      <c r="BB73" s="12" t="s">
        <v>16</v>
      </c>
      <c r="BC73" s="12">
        <v>40</v>
      </c>
      <c r="BD73" s="12">
        <v>36.892017835619498</v>
      </c>
    </row>
    <row r="74" spans="53:56">
      <c r="BA74" s="13">
        <v>44531</v>
      </c>
      <c r="BB74" s="12" t="s">
        <v>14</v>
      </c>
      <c r="BC74" s="12">
        <v>35</v>
      </c>
      <c r="BD74" s="12">
        <v>31.0059210972444</v>
      </c>
    </row>
    <row r="75" spans="53:56">
      <c r="BA75" s="13">
        <v>44713</v>
      </c>
      <c r="BB75" s="12" t="s">
        <v>8</v>
      </c>
      <c r="BC75" s="12">
        <v>41.185000000000002</v>
      </c>
      <c r="BD75" s="12">
        <v>44.019106041277396</v>
      </c>
    </row>
    <row r="76" spans="53:56">
      <c r="BA76" s="13">
        <v>44805</v>
      </c>
      <c r="BB76" s="12" t="s">
        <v>11</v>
      </c>
      <c r="BC76" s="12">
        <v>40</v>
      </c>
      <c r="BD76" s="12">
        <v>36.611101205882598</v>
      </c>
    </row>
    <row r="77" spans="53:56">
      <c r="BA77" s="13">
        <v>44075</v>
      </c>
      <c r="BB77" s="12" t="s">
        <v>14</v>
      </c>
      <c r="BC77" s="12">
        <v>37.25</v>
      </c>
      <c r="BD77" s="12">
        <v>32.397451560009799</v>
      </c>
    </row>
    <row r="78" spans="53:56">
      <c r="BA78" s="13">
        <v>44256</v>
      </c>
      <c r="BB78" s="12" t="s">
        <v>12</v>
      </c>
      <c r="BC78" s="12">
        <v>37.25</v>
      </c>
      <c r="BD78" s="12">
        <v>33.661694996164002</v>
      </c>
    </row>
    <row r="79" spans="53:56">
      <c r="BA79" s="13">
        <v>44531</v>
      </c>
      <c r="BB79" s="12" t="s">
        <v>13</v>
      </c>
      <c r="BC79" s="12">
        <v>25.43</v>
      </c>
      <c r="BD79" s="12">
        <v>25.743235734513298</v>
      </c>
    </row>
    <row r="80" spans="53:56">
      <c r="BA80" s="13">
        <v>44743</v>
      </c>
      <c r="BB80" s="12" t="s">
        <v>15</v>
      </c>
      <c r="BC80" s="12">
        <v>40</v>
      </c>
      <c r="BD80" s="12">
        <v>36.730164063765201</v>
      </c>
    </row>
    <row r="81" spans="53:56">
      <c r="BA81" s="13">
        <v>44958</v>
      </c>
      <c r="BB81" s="12" t="s">
        <v>13</v>
      </c>
      <c r="BC81" s="12">
        <v>26.64</v>
      </c>
      <c r="BD81" s="12">
        <v>26.469128008017702</v>
      </c>
    </row>
    <row r="82" spans="53:56">
      <c r="BA82" s="13">
        <v>43831</v>
      </c>
      <c r="BB82" s="12" t="s">
        <v>10</v>
      </c>
      <c r="BC82" s="12">
        <v>40</v>
      </c>
      <c r="BD82" s="12">
        <v>37.603825780110597</v>
      </c>
    </row>
    <row r="83" spans="53:56">
      <c r="BA83" s="13">
        <v>43831</v>
      </c>
      <c r="BB83" s="12" t="s">
        <v>11</v>
      </c>
      <c r="BC83" s="12">
        <v>40</v>
      </c>
      <c r="BD83" s="12">
        <v>36.257791772975601</v>
      </c>
    </row>
    <row r="84" spans="53:56">
      <c r="BA84" s="13">
        <v>43891</v>
      </c>
      <c r="BB84" s="12" t="s">
        <v>8</v>
      </c>
      <c r="BC84" s="12">
        <v>40.700000000000003</v>
      </c>
      <c r="BD84" s="12">
        <v>42.990753235416598</v>
      </c>
    </row>
    <row r="85" spans="53:56">
      <c r="BA85" s="13">
        <v>44197</v>
      </c>
      <c r="BB85" s="12" t="s">
        <v>16</v>
      </c>
      <c r="BC85" s="12">
        <v>39.945</v>
      </c>
      <c r="BD85" s="12">
        <v>35.665259733630499</v>
      </c>
    </row>
    <row r="86" spans="53:56">
      <c r="BA86" s="13">
        <v>44197</v>
      </c>
      <c r="BB86" s="12" t="s">
        <v>6</v>
      </c>
      <c r="BC86" s="12">
        <v>31.824999999999999</v>
      </c>
      <c r="BD86" s="12">
        <v>29.965265895605299</v>
      </c>
    </row>
    <row r="87" spans="53:56">
      <c r="BA87" s="13">
        <v>44228</v>
      </c>
      <c r="BB87" s="12" t="s">
        <v>10</v>
      </c>
      <c r="BC87" s="12">
        <v>40</v>
      </c>
      <c r="BD87" s="12">
        <v>36.0627447743028</v>
      </c>
    </row>
    <row r="88" spans="53:56">
      <c r="BA88" s="13">
        <v>44256</v>
      </c>
      <c r="BB88" s="12" t="s">
        <v>11</v>
      </c>
      <c r="BC88" s="12">
        <v>40</v>
      </c>
      <c r="BD88" s="12">
        <v>36.568032323088602</v>
      </c>
    </row>
    <row r="89" spans="53:56">
      <c r="BA89" s="13">
        <v>44440</v>
      </c>
      <c r="BB89" s="12" t="s">
        <v>6</v>
      </c>
      <c r="BC89" s="12">
        <v>30.39</v>
      </c>
      <c r="BD89" s="12">
        <v>28.6853326280849</v>
      </c>
    </row>
    <row r="90" spans="53:56">
      <c r="BA90" s="13">
        <v>44593</v>
      </c>
      <c r="BB90" s="12" t="s">
        <v>6</v>
      </c>
      <c r="BC90" s="12">
        <v>31.105</v>
      </c>
      <c r="BD90" s="12">
        <v>28.582772950417201</v>
      </c>
    </row>
    <row r="91" spans="53:56">
      <c r="BA91" s="13">
        <v>44652</v>
      </c>
      <c r="BB91" s="12" t="s">
        <v>13</v>
      </c>
      <c r="BC91" s="12">
        <v>26.35</v>
      </c>
      <c r="BD91" s="12">
        <v>26.241863769734501</v>
      </c>
    </row>
    <row r="92" spans="53:56">
      <c r="BA92" s="13">
        <v>44958</v>
      </c>
      <c r="BB92" s="12" t="s">
        <v>6</v>
      </c>
      <c r="BC92" s="12">
        <v>30</v>
      </c>
      <c r="BD92" s="12">
        <v>27.370483993743601</v>
      </c>
    </row>
    <row r="93" spans="53:56">
      <c r="BA93" s="13">
        <v>43770</v>
      </c>
      <c r="BB93" s="12" t="s">
        <v>6</v>
      </c>
      <c r="BC93" s="12">
        <v>36.57</v>
      </c>
      <c r="BD93" s="12">
        <v>32.647344369109099</v>
      </c>
    </row>
    <row r="94" spans="53:56">
      <c r="BA94" s="13">
        <v>43891</v>
      </c>
      <c r="BB94" s="12" t="s">
        <v>12</v>
      </c>
      <c r="BC94" s="12">
        <v>37.484999999999999</v>
      </c>
      <c r="BD94" s="12">
        <v>33.002692565787797</v>
      </c>
    </row>
    <row r="95" spans="53:56">
      <c r="BA95" s="13">
        <v>43891</v>
      </c>
      <c r="BB95" s="12" t="s">
        <v>16</v>
      </c>
      <c r="BC95" s="12">
        <v>39.75</v>
      </c>
      <c r="BD95" s="12">
        <v>35.175426270056001</v>
      </c>
    </row>
    <row r="96" spans="53:56">
      <c r="BA96" s="13">
        <v>44075</v>
      </c>
      <c r="BB96" s="12" t="s">
        <v>6</v>
      </c>
      <c r="BC96" s="12">
        <v>37.46</v>
      </c>
      <c r="BD96" s="12">
        <v>32.278278020563</v>
      </c>
    </row>
    <row r="97" spans="53:56">
      <c r="BA97" s="13">
        <v>44470</v>
      </c>
      <c r="BB97" s="12" t="s">
        <v>10</v>
      </c>
      <c r="BC97" s="12">
        <v>40</v>
      </c>
      <c r="BD97" s="12">
        <v>38.982592761508997</v>
      </c>
    </row>
    <row r="98" spans="53:56">
      <c r="BA98" s="13">
        <v>44562</v>
      </c>
      <c r="BB98" s="12" t="s">
        <v>9</v>
      </c>
      <c r="BC98" s="12">
        <v>43.7</v>
      </c>
      <c r="BD98" s="12">
        <v>45.3014111684775</v>
      </c>
    </row>
    <row r="99" spans="53:56">
      <c r="BA99" s="13">
        <v>44682</v>
      </c>
      <c r="BB99" s="12" t="s">
        <v>8</v>
      </c>
      <c r="BC99" s="12">
        <v>41.314999999999998</v>
      </c>
      <c r="BD99" s="12">
        <v>44.158105907043698</v>
      </c>
    </row>
    <row r="100" spans="53:56">
      <c r="BA100" s="13">
        <v>44927</v>
      </c>
      <c r="BB100" s="12" t="s">
        <v>16</v>
      </c>
      <c r="BC100" s="12">
        <v>39.700000000000003</v>
      </c>
      <c r="BD100" s="12">
        <v>35.319323136445099</v>
      </c>
    </row>
    <row r="101" spans="53:56">
      <c r="BA101" s="13">
        <v>44927</v>
      </c>
      <c r="BB101" s="12" t="s">
        <v>6</v>
      </c>
      <c r="BC101" s="12">
        <v>29.715</v>
      </c>
      <c r="BD101" s="12">
        <v>27.316552571646501</v>
      </c>
    </row>
    <row r="102" spans="53:56">
      <c r="BA102" s="13">
        <v>44958</v>
      </c>
      <c r="BB102" s="12" t="s">
        <v>15</v>
      </c>
      <c r="BC102" s="12">
        <v>40</v>
      </c>
      <c r="BD102" s="12">
        <v>36.935779600824098</v>
      </c>
    </row>
    <row r="103" spans="53:56">
      <c r="BA103" s="13">
        <v>43770</v>
      </c>
      <c r="BB103" s="12" t="s">
        <v>10</v>
      </c>
      <c r="BC103" s="12">
        <v>40</v>
      </c>
      <c r="BD103" s="12">
        <v>38.629277473632797</v>
      </c>
    </row>
    <row r="104" spans="53:56">
      <c r="BA104" s="13">
        <v>43831</v>
      </c>
      <c r="BB104" s="12" t="s">
        <v>9</v>
      </c>
      <c r="BC104" s="12">
        <v>45.25</v>
      </c>
      <c r="BD104" s="12">
        <v>47.598624773942603</v>
      </c>
    </row>
    <row r="105" spans="53:56">
      <c r="BA105" s="13">
        <v>43862</v>
      </c>
      <c r="BB105" s="12" t="s">
        <v>6</v>
      </c>
      <c r="BC105" s="12">
        <v>36.36</v>
      </c>
      <c r="BD105" s="12">
        <v>32.3028190417497</v>
      </c>
    </row>
    <row r="106" spans="53:56">
      <c r="BA106" s="13">
        <v>44013</v>
      </c>
      <c r="BB106" s="12" t="s">
        <v>10</v>
      </c>
      <c r="BC106" s="12">
        <v>40</v>
      </c>
      <c r="BD106" s="12">
        <v>39.306266145717501</v>
      </c>
    </row>
    <row r="107" spans="53:56">
      <c r="BA107" s="13">
        <v>44136</v>
      </c>
      <c r="BB107" s="12" t="s">
        <v>13</v>
      </c>
      <c r="BC107" s="12">
        <v>26.274999999999999</v>
      </c>
      <c r="BD107" s="12">
        <v>25.948116720704</v>
      </c>
    </row>
    <row r="108" spans="53:56">
      <c r="BA108" s="13">
        <v>44287</v>
      </c>
      <c r="BB108" s="12" t="s">
        <v>9</v>
      </c>
      <c r="BC108" s="12">
        <v>44</v>
      </c>
      <c r="BD108" s="12">
        <v>45.229261913803001</v>
      </c>
    </row>
    <row r="109" spans="53:56">
      <c r="BA109" s="13">
        <v>44470</v>
      </c>
      <c r="BB109" s="12" t="s">
        <v>8</v>
      </c>
      <c r="BC109" s="12">
        <v>41.45</v>
      </c>
      <c r="BD109" s="12">
        <v>44.225974180539602</v>
      </c>
    </row>
    <row r="110" spans="53:56">
      <c r="BA110" s="13">
        <v>44501</v>
      </c>
      <c r="BB110" s="12" t="s">
        <v>13</v>
      </c>
      <c r="BC110" s="12">
        <v>26.875</v>
      </c>
      <c r="BD110" s="12">
        <v>26.488636689343799</v>
      </c>
    </row>
    <row r="111" spans="53:56">
      <c r="BA111" s="13">
        <v>44501</v>
      </c>
      <c r="BB111" s="12" t="s">
        <v>6</v>
      </c>
      <c r="BC111" s="12">
        <v>30.305</v>
      </c>
      <c r="BD111" s="12">
        <v>28.5122380706283</v>
      </c>
    </row>
    <row r="112" spans="53:56">
      <c r="BA112" s="13">
        <v>44621</v>
      </c>
      <c r="BB112" s="12" t="s">
        <v>16</v>
      </c>
      <c r="BC112" s="12">
        <v>40</v>
      </c>
      <c r="BD112" s="12">
        <v>36.183511725493297</v>
      </c>
    </row>
    <row r="113" spans="53:56">
      <c r="BA113" s="13">
        <v>44713</v>
      </c>
      <c r="BB113" s="12" t="s">
        <v>11</v>
      </c>
      <c r="BC113" s="12">
        <v>40</v>
      </c>
      <c r="BD113" s="12">
        <v>36.801252489499603</v>
      </c>
    </row>
    <row r="114" spans="53:56">
      <c r="BA114" s="13">
        <v>44896</v>
      </c>
      <c r="BB114" s="12" t="s">
        <v>7</v>
      </c>
      <c r="BC114" s="12">
        <v>36.695</v>
      </c>
      <c r="BD114" s="12">
        <v>30.609234746270602</v>
      </c>
    </row>
    <row r="115" spans="53:56">
      <c r="BA115" s="13">
        <v>44958</v>
      </c>
      <c r="BB115" s="12" t="s">
        <v>14</v>
      </c>
      <c r="BC115" s="12">
        <v>35.5</v>
      </c>
      <c r="BD115" s="12">
        <v>31.1113580747516</v>
      </c>
    </row>
    <row r="116" spans="53:56">
      <c r="BA116" s="13">
        <v>43770</v>
      </c>
      <c r="BB116" s="12" t="s">
        <v>7</v>
      </c>
      <c r="BC116" s="12">
        <v>39.56</v>
      </c>
      <c r="BD116" s="12">
        <v>32.690221046355497</v>
      </c>
    </row>
    <row r="117" spans="53:56">
      <c r="BA117" s="13">
        <v>43862</v>
      </c>
      <c r="BB117" s="12" t="s">
        <v>12</v>
      </c>
      <c r="BC117" s="12">
        <v>37.575000000000003</v>
      </c>
      <c r="BD117" s="12">
        <v>33.619789134892699</v>
      </c>
    </row>
    <row r="118" spans="53:56">
      <c r="BA118" s="13">
        <v>44317</v>
      </c>
      <c r="BB118" s="12" t="s">
        <v>15</v>
      </c>
      <c r="BC118" s="12">
        <v>40</v>
      </c>
      <c r="BD118" s="12">
        <v>37.031945409411797</v>
      </c>
    </row>
    <row r="119" spans="53:56">
      <c r="BA119" s="13">
        <v>44317</v>
      </c>
      <c r="BB119" s="12" t="s">
        <v>13</v>
      </c>
      <c r="BC119" s="12">
        <v>28</v>
      </c>
      <c r="BD119" s="12">
        <v>27.566194601501401</v>
      </c>
    </row>
    <row r="120" spans="53:56">
      <c r="BA120" s="13">
        <v>44409</v>
      </c>
      <c r="BB120" s="12" t="s">
        <v>11</v>
      </c>
      <c r="BC120" s="12">
        <v>40</v>
      </c>
      <c r="BD120" s="12">
        <v>36.780771665947299</v>
      </c>
    </row>
    <row r="121" spans="53:56">
      <c r="BA121" s="13">
        <v>44621</v>
      </c>
      <c r="BB121" s="12" t="s">
        <v>13</v>
      </c>
      <c r="BC121" s="12">
        <v>26.58</v>
      </c>
      <c r="BD121" s="12">
        <v>26.355367949009501</v>
      </c>
    </row>
    <row r="122" spans="53:56">
      <c r="BA122" s="13">
        <v>44835</v>
      </c>
      <c r="BB122" s="12" t="s">
        <v>7</v>
      </c>
      <c r="BC122" s="12">
        <v>37.5</v>
      </c>
      <c r="BD122" s="12">
        <v>31.203874339044599</v>
      </c>
    </row>
    <row r="123" spans="53:56">
      <c r="BA123" s="13">
        <v>44835</v>
      </c>
      <c r="BB123" s="12" t="s">
        <v>13</v>
      </c>
      <c r="BC123" s="12">
        <v>26.375</v>
      </c>
      <c r="BD123" s="12">
        <v>26.206854730923599</v>
      </c>
    </row>
    <row r="124" spans="53:56">
      <c r="BA124" s="13">
        <v>44927</v>
      </c>
      <c r="BB124" s="12" t="s">
        <v>8</v>
      </c>
      <c r="BC124" s="12">
        <v>41.01</v>
      </c>
      <c r="BD124" s="12">
        <v>44.2787292379438</v>
      </c>
    </row>
    <row r="125" spans="53:56">
      <c r="BA125" s="13">
        <v>43862</v>
      </c>
      <c r="BB125" s="12" t="s">
        <v>8</v>
      </c>
      <c r="BC125" s="12">
        <v>41.19</v>
      </c>
      <c r="BD125" s="12">
        <v>43.851621862297598</v>
      </c>
    </row>
    <row r="126" spans="53:56">
      <c r="BA126" s="13">
        <v>44105</v>
      </c>
      <c r="BB126" s="12" t="s">
        <v>12</v>
      </c>
      <c r="BC126" s="12">
        <v>37.5</v>
      </c>
      <c r="BD126" s="12">
        <v>33.989429600307197</v>
      </c>
    </row>
    <row r="127" spans="53:56">
      <c r="BA127" s="13">
        <v>44166</v>
      </c>
      <c r="BB127" s="12" t="s">
        <v>13</v>
      </c>
      <c r="BC127" s="12">
        <v>24.114999999999998</v>
      </c>
      <c r="BD127" s="12">
        <v>24.639475910764698</v>
      </c>
    </row>
    <row r="128" spans="53:56">
      <c r="BA128" s="13">
        <v>44287</v>
      </c>
      <c r="BB128" s="12" t="s">
        <v>12</v>
      </c>
      <c r="BC128" s="12">
        <v>36.79</v>
      </c>
      <c r="BD128" s="12">
        <v>33.178654951243303</v>
      </c>
    </row>
    <row r="129" spans="53:56">
      <c r="BA129" s="13">
        <v>44378</v>
      </c>
      <c r="BB129" s="12" t="s">
        <v>7</v>
      </c>
      <c r="BC129" s="12">
        <v>38.905000000000001</v>
      </c>
      <c r="BD129" s="12">
        <v>32.4594568810382</v>
      </c>
    </row>
    <row r="130" spans="53:56">
      <c r="BA130" s="13">
        <v>43831</v>
      </c>
      <c r="BB130" s="12" t="s">
        <v>7</v>
      </c>
      <c r="BC130" s="12">
        <v>39.08</v>
      </c>
      <c r="BD130" s="12">
        <v>32.2363178974513</v>
      </c>
    </row>
    <row r="131" spans="53:56">
      <c r="BA131" s="13">
        <v>43891</v>
      </c>
      <c r="BB131" s="12" t="s">
        <v>11</v>
      </c>
      <c r="BC131" s="12">
        <v>40</v>
      </c>
      <c r="BD131" s="12">
        <v>35.737843988130997</v>
      </c>
    </row>
    <row r="132" spans="53:56">
      <c r="BA132" s="13">
        <v>44105</v>
      </c>
      <c r="BB132" s="12" t="s">
        <v>10</v>
      </c>
      <c r="BC132" s="12">
        <v>40</v>
      </c>
      <c r="BD132" s="12">
        <v>39.139982476255902</v>
      </c>
    </row>
    <row r="133" spans="53:56">
      <c r="BA133" s="13">
        <v>44166</v>
      </c>
      <c r="BB133" s="12" t="s">
        <v>12</v>
      </c>
      <c r="BC133" s="12">
        <v>36.950000000000003</v>
      </c>
      <c r="BD133" s="12">
        <v>33.480958374628599</v>
      </c>
    </row>
    <row r="134" spans="53:56">
      <c r="BA134" s="13">
        <v>44197</v>
      </c>
      <c r="BB134" s="12" t="s">
        <v>15</v>
      </c>
      <c r="BC134" s="12">
        <v>40</v>
      </c>
      <c r="BD134" s="12">
        <v>37.199384968757101</v>
      </c>
    </row>
    <row r="135" spans="53:56">
      <c r="BA135" s="13">
        <v>44256</v>
      </c>
      <c r="BB135" s="12" t="s">
        <v>7</v>
      </c>
      <c r="BC135" s="12">
        <v>39.26</v>
      </c>
      <c r="BD135" s="12">
        <v>32.856353964248697</v>
      </c>
    </row>
    <row r="136" spans="53:56">
      <c r="BA136" s="13">
        <v>44409</v>
      </c>
      <c r="BB136" s="12" t="s">
        <v>14</v>
      </c>
      <c r="BC136" s="12">
        <v>36.15</v>
      </c>
      <c r="BD136" s="12">
        <v>31.930543052585499</v>
      </c>
    </row>
    <row r="137" spans="53:56">
      <c r="BA137" s="13">
        <v>44409</v>
      </c>
      <c r="BB137" s="12" t="s">
        <v>6</v>
      </c>
      <c r="BC137" s="12">
        <v>32.3125</v>
      </c>
      <c r="BD137" s="12">
        <v>30.7986989844592</v>
      </c>
    </row>
    <row r="138" spans="53:56">
      <c r="BA138" s="13">
        <v>44440</v>
      </c>
      <c r="BB138" s="12" t="s">
        <v>16</v>
      </c>
      <c r="BC138" s="12">
        <v>40</v>
      </c>
      <c r="BD138" s="12">
        <v>36.279327527394898</v>
      </c>
    </row>
    <row r="139" spans="53:56">
      <c r="BA139" s="13">
        <v>44470</v>
      </c>
      <c r="BB139" s="12" t="s">
        <v>15</v>
      </c>
      <c r="BC139" s="12">
        <v>40</v>
      </c>
      <c r="BD139" s="12">
        <v>37.065644213793497</v>
      </c>
    </row>
    <row r="140" spans="53:56">
      <c r="BA140" s="13">
        <v>44682</v>
      </c>
      <c r="BB140" s="12" t="s">
        <v>14</v>
      </c>
      <c r="BC140" s="12">
        <v>35.984999999999999</v>
      </c>
      <c r="BD140" s="12">
        <v>31.602132526206798</v>
      </c>
    </row>
    <row r="141" spans="53:56">
      <c r="BA141" s="13">
        <v>44805</v>
      </c>
      <c r="BB141" s="12" t="s">
        <v>10</v>
      </c>
      <c r="BC141" s="12">
        <v>40</v>
      </c>
      <c r="BD141" s="12">
        <v>38.902231145285</v>
      </c>
    </row>
    <row r="142" spans="53:56">
      <c r="BA142" s="13">
        <v>44805</v>
      </c>
      <c r="BB142" s="12" t="s">
        <v>7</v>
      </c>
      <c r="BC142" s="12">
        <v>37.5</v>
      </c>
      <c r="BD142" s="12">
        <v>30.943143069041</v>
      </c>
    </row>
    <row r="143" spans="53:56">
      <c r="BA143" s="13">
        <v>43770</v>
      </c>
      <c r="BB143" s="12" t="s">
        <v>14</v>
      </c>
      <c r="BC143" s="12">
        <v>35.76</v>
      </c>
      <c r="BD143" s="12">
        <v>30.917666201444501</v>
      </c>
    </row>
    <row r="144" spans="53:56">
      <c r="BA144" s="13">
        <v>43862</v>
      </c>
      <c r="BB144" s="12" t="s">
        <v>13</v>
      </c>
      <c r="BC144" s="12">
        <v>27.515000000000001</v>
      </c>
      <c r="BD144" s="12">
        <v>26.582593202893001</v>
      </c>
    </row>
    <row r="145" spans="53:56">
      <c r="BA145" s="13">
        <v>43922</v>
      </c>
      <c r="BB145" s="12" t="s">
        <v>8</v>
      </c>
      <c r="BC145" s="12">
        <v>40</v>
      </c>
      <c r="BD145" s="12">
        <v>39.782758673399101</v>
      </c>
    </row>
    <row r="146" spans="53:56">
      <c r="BA146" s="13">
        <v>43952</v>
      </c>
      <c r="BB146" s="12" t="s">
        <v>10</v>
      </c>
      <c r="BC146" s="12">
        <v>40</v>
      </c>
      <c r="BD146" s="12">
        <v>38.845723202619602</v>
      </c>
    </row>
    <row r="147" spans="53:56">
      <c r="BA147" s="13">
        <v>44075</v>
      </c>
      <c r="BB147" s="12" t="s">
        <v>7</v>
      </c>
      <c r="BC147" s="12">
        <v>40</v>
      </c>
      <c r="BD147" s="12">
        <v>34.195754144435</v>
      </c>
    </row>
    <row r="148" spans="53:56">
      <c r="BA148" s="13">
        <v>44075</v>
      </c>
      <c r="BB148" s="12" t="s">
        <v>9</v>
      </c>
      <c r="BC148" s="12">
        <v>44.55</v>
      </c>
      <c r="BD148" s="12">
        <v>46.418124959106898</v>
      </c>
    </row>
    <row r="149" spans="53:56">
      <c r="BA149" s="13">
        <v>44197</v>
      </c>
      <c r="BB149" s="12" t="s">
        <v>10</v>
      </c>
      <c r="BC149" s="12">
        <v>40</v>
      </c>
      <c r="BD149" s="12">
        <v>37.824803630401902</v>
      </c>
    </row>
    <row r="150" spans="53:56">
      <c r="BA150" s="13">
        <v>44256</v>
      </c>
      <c r="BB150" s="12" t="s">
        <v>10</v>
      </c>
      <c r="BC150" s="12">
        <v>40</v>
      </c>
      <c r="BD150" s="12">
        <v>37.8199555139213</v>
      </c>
    </row>
    <row r="151" spans="53:56">
      <c r="BA151" s="13">
        <v>44256</v>
      </c>
      <c r="BB151" s="12" t="s">
        <v>15</v>
      </c>
      <c r="BC151" s="12">
        <v>40</v>
      </c>
      <c r="BD151" s="12">
        <v>36.861990202280502</v>
      </c>
    </row>
    <row r="152" spans="53:56">
      <c r="BA152" s="13">
        <v>44378</v>
      </c>
      <c r="BB152" s="12" t="s">
        <v>14</v>
      </c>
      <c r="BC152" s="12">
        <v>36</v>
      </c>
      <c r="BD152" s="12">
        <v>31.981069888182599</v>
      </c>
    </row>
    <row r="153" spans="53:56">
      <c r="BA153" s="13">
        <v>44440</v>
      </c>
      <c r="BB153" s="12" t="s">
        <v>15</v>
      </c>
      <c r="BC153" s="12">
        <v>40</v>
      </c>
      <c r="BD153" s="12">
        <v>37.210496911037801</v>
      </c>
    </row>
    <row r="154" spans="53:56">
      <c r="BA154" s="13">
        <v>44531</v>
      </c>
      <c r="BB154" s="12" t="s">
        <v>15</v>
      </c>
      <c r="BC154" s="12">
        <v>40</v>
      </c>
      <c r="BD154" s="12">
        <v>36.458106952252102</v>
      </c>
    </row>
    <row r="155" spans="53:56">
      <c r="BA155" s="13">
        <v>44713</v>
      </c>
      <c r="BB155" s="12" t="s">
        <v>9</v>
      </c>
      <c r="BC155" s="12">
        <v>44.05</v>
      </c>
      <c r="BD155" s="12">
        <v>45.352500588024597</v>
      </c>
    </row>
    <row r="156" spans="53:56">
      <c r="BA156" s="13">
        <v>44835</v>
      </c>
      <c r="BB156" s="12" t="s">
        <v>14</v>
      </c>
      <c r="BC156" s="12">
        <v>36</v>
      </c>
      <c r="BD156" s="12">
        <v>31.753059283406099</v>
      </c>
    </row>
    <row r="157" spans="53:56">
      <c r="BA157" s="13">
        <v>44927</v>
      </c>
      <c r="BB157" s="12" t="s">
        <v>9</v>
      </c>
      <c r="BC157" s="12">
        <v>43.9</v>
      </c>
      <c r="BD157" s="12">
        <v>45.7519125071979</v>
      </c>
    </row>
    <row r="158" spans="53:56">
      <c r="BA158" s="13">
        <v>44927</v>
      </c>
      <c r="BB158" s="12" t="s">
        <v>14</v>
      </c>
      <c r="BC158" s="12">
        <v>35.4</v>
      </c>
      <c r="BD158" s="12">
        <v>30.996848184545101</v>
      </c>
    </row>
    <row r="159" spans="53:56">
      <c r="BA159" s="13">
        <v>43770</v>
      </c>
      <c r="BB159" s="12" t="s">
        <v>9</v>
      </c>
      <c r="BC159" s="12">
        <v>45.5</v>
      </c>
      <c r="BD159" s="12">
        <v>48.157549615772503</v>
      </c>
    </row>
    <row r="160" spans="53:56">
      <c r="BA160" s="13">
        <v>44013</v>
      </c>
      <c r="BB160" s="12" t="s">
        <v>6</v>
      </c>
      <c r="BC160" s="12">
        <v>36</v>
      </c>
      <c r="BD160" s="12">
        <v>31.621040071233999</v>
      </c>
    </row>
    <row r="161" spans="53:56">
      <c r="BA161" s="13">
        <v>44166</v>
      </c>
      <c r="BB161" s="12" t="s">
        <v>15</v>
      </c>
      <c r="BC161" s="12">
        <v>40</v>
      </c>
      <c r="BD161" s="12">
        <v>36.467425170169903</v>
      </c>
    </row>
    <row r="162" spans="53:56">
      <c r="BA162" s="13">
        <v>44348</v>
      </c>
      <c r="BB162" s="12" t="s">
        <v>13</v>
      </c>
      <c r="BC162" s="12">
        <v>27.84</v>
      </c>
      <c r="BD162" s="12">
        <v>27.328244377663001</v>
      </c>
    </row>
    <row r="163" spans="53:56">
      <c r="BA163" s="13">
        <v>44409</v>
      </c>
      <c r="BB163" s="12" t="s">
        <v>16</v>
      </c>
      <c r="BC163" s="12">
        <v>39.975000000000001</v>
      </c>
      <c r="BD163" s="12">
        <v>36.319605175471203</v>
      </c>
    </row>
    <row r="164" spans="53:56">
      <c r="BA164" s="13">
        <v>44440</v>
      </c>
      <c r="BB164" s="12" t="s">
        <v>13</v>
      </c>
      <c r="BC164" s="12">
        <v>26.65</v>
      </c>
      <c r="BD164" s="12">
        <v>26.582907544735701</v>
      </c>
    </row>
    <row r="165" spans="53:56">
      <c r="BA165" s="13">
        <v>44621</v>
      </c>
      <c r="BB165" s="12" t="s">
        <v>7</v>
      </c>
      <c r="BC165" s="12">
        <v>38.049999999999997</v>
      </c>
      <c r="BD165" s="12">
        <v>31.583165897078501</v>
      </c>
    </row>
    <row r="166" spans="53:56">
      <c r="BA166" s="13">
        <v>44927</v>
      </c>
      <c r="BB166" s="12" t="s">
        <v>12</v>
      </c>
      <c r="BC166" s="12">
        <v>36.875</v>
      </c>
      <c r="BD166" s="12">
        <v>33.603910297459301</v>
      </c>
    </row>
    <row r="167" spans="53:56">
      <c r="BA167" s="13">
        <v>43709</v>
      </c>
      <c r="BB167" s="12" t="s">
        <v>7</v>
      </c>
      <c r="BC167" s="12">
        <v>35</v>
      </c>
      <c r="BD167" s="12">
        <v>29.176736275648398</v>
      </c>
    </row>
    <row r="168" spans="53:56">
      <c r="BA168" s="13">
        <v>43739</v>
      </c>
      <c r="BB168" s="12" t="s">
        <v>12</v>
      </c>
      <c r="BC168" s="12">
        <v>37.9</v>
      </c>
      <c r="BD168" s="12">
        <v>34.033910406534403</v>
      </c>
    </row>
    <row r="169" spans="53:56">
      <c r="BA169" s="13">
        <v>43891</v>
      </c>
      <c r="BB169" s="12" t="s">
        <v>15</v>
      </c>
      <c r="BC169" s="12">
        <v>40</v>
      </c>
      <c r="BD169" s="12">
        <v>35.378391869791798</v>
      </c>
    </row>
    <row r="170" spans="53:56">
      <c r="BA170" s="13">
        <v>44044</v>
      </c>
      <c r="BB170" s="12" t="s">
        <v>15</v>
      </c>
      <c r="BC170" s="12">
        <v>40</v>
      </c>
      <c r="BD170" s="12">
        <v>37.001862796197301</v>
      </c>
    </row>
    <row r="171" spans="53:56">
      <c r="BA171" s="13">
        <v>44501</v>
      </c>
      <c r="BB171" s="12" t="s">
        <v>11</v>
      </c>
      <c r="BC171" s="12">
        <v>40</v>
      </c>
      <c r="BD171" s="12">
        <v>36.850329388796801</v>
      </c>
    </row>
    <row r="172" spans="53:56">
      <c r="BA172" s="13">
        <v>44593</v>
      </c>
      <c r="BB172" s="12" t="s">
        <v>13</v>
      </c>
      <c r="BC172" s="12">
        <v>26.36</v>
      </c>
      <c r="BD172" s="12">
        <v>26.1702294392962</v>
      </c>
    </row>
    <row r="173" spans="53:56">
      <c r="BA173" s="13">
        <v>44682</v>
      </c>
      <c r="BB173" s="12" t="s">
        <v>16</v>
      </c>
      <c r="BC173" s="12">
        <v>40</v>
      </c>
      <c r="BD173" s="12">
        <v>36.288247089297201</v>
      </c>
    </row>
    <row r="174" spans="53:56">
      <c r="BA174" s="13">
        <v>44927</v>
      </c>
      <c r="BB174" s="12" t="s">
        <v>11</v>
      </c>
      <c r="BC174" s="12">
        <v>40</v>
      </c>
      <c r="BD174" s="12">
        <v>36.251171312396004</v>
      </c>
    </row>
    <row r="175" spans="53:56">
      <c r="BA175" s="13">
        <v>43709</v>
      </c>
      <c r="BB175" s="12" t="s">
        <v>14</v>
      </c>
      <c r="BC175" s="12">
        <v>34.92</v>
      </c>
      <c r="BD175" s="12">
        <v>29.412510588186802</v>
      </c>
    </row>
    <row r="176" spans="53:56">
      <c r="BA176" s="13">
        <v>43770</v>
      </c>
      <c r="BB176" s="12" t="s">
        <v>12</v>
      </c>
      <c r="BC176" s="12">
        <v>37.5</v>
      </c>
      <c r="BD176" s="12">
        <v>33.405742662785599</v>
      </c>
    </row>
    <row r="177" spans="53:56">
      <c r="BA177" s="13">
        <v>43770</v>
      </c>
      <c r="BB177" s="12" t="s">
        <v>16</v>
      </c>
      <c r="BC177" s="12">
        <v>39.884999999999998</v>
      </c>
      <c r="BD177" s="12">
        <v>35.283517592230602</v>
      </c>
    </row>
    <row r="178" spans="53:56">
      <c r="BA178" s="13">
        <v>43952</v>
      </c>
      <c r="BB178" s="12" t="s">
        <v>6</v>
      </c>
      <c r="BC178" s="12">
        <v>36.664999999999999</v>
      </c>
      <c r="BD178" s="12">
        <v>32.932891148013503</v>
      </c>
    </row>
    <row r="179" spans="53:56">
      <c r="BA179" s="13">
        <v>44287</v>
      </c>
      <c r="BB179" s="12" t="s">
        <v>7</v>
      </c>
      <c r="BC179" s="12">
        <v>39.01</v>
      </c>
      <c r="BD179" s="12">
        <v>32.874316901170403</v>
      </c>
    </row>
    <row r="180" spans="53:56">
      <c r="BA180" s="13">
        <v>44348</v>
      </c>
      <c r="BB180" s="12" t="s">
        <v>8</v>
      </c>
      <c r="BC180" s="12">
        <v>41.475000000000001</v>
      </c>
      <c r="BD180" s="12">
        <v>44.339650447566697</v>
      </c>
    </row>
    <row r="181" spans="53:56">
      <c r="BA181" s="13">
        <v>44531</v>
      </c>
      <c r="BB181" s="12" t="s">
        <v>9</v>
      </c>
      <c r="BC181" s="12">
        <v>42.65</v>
      </c>
      <c r="BD181" s="12">
        <v>43.767175840061199</v>
      </c>
    </row>
    <row r="182" spans="53:56">
      <c r="BA182" s="13">
        <v>44593</v>
      </c>
      <c r="BB182" s="12" t="s">
        <v>11</v>
      </c>
      <c r="BC182" s="12">
        <v>40</v>
      </c>
      <c r="BD182" s="12">
        <v>36.510336404842299</v>
      </c>
    </row>
    <row r="183" spans="53:56">
      <c r="BA183" s="13">
        <v>44805</v>
      </c>
      <c r="BB183" s="12" t="s">
        <v>6</v>
      </c>
      <c r="BC183" s="12">
        <v>30.912500000000001</v>
      </c>
      <c r="BD183" s="12">
        <v>28.153341112067299</v>
      </c>
    </row>
    <row r="184" spans="53:56">
      <c r="BA184" s="13">
        <v>44197</v>
      </c>
      <c r="BB184" s="12" t="s">
        <v>8</v>
      </c>
      <c r="BC184" s="12">
        <v>41.25</v>
      </c>
      <c r="BD184" s="12">
        <v>44.426125603961999</v>
      </c>
    </row>
    <row r="185" spans="53:56">
      <c r="BA185" s="13">
        <v>44348</v>
      </c>
      <c r="BB185" s="12" t="s">
        <v>12</v>
      </c>
      <c r="BC185" s="12">
        <v>37</v>
      </c>
      <c r="BD185" s="12">
        <v>33.589614673512202</v>
      </c>
    </row>
    <row r="186" spans="53:56">
      <c r="BA186" s="13">
        <v>44378</v>
      </c>
      <c r="BB186" s="12" t="s">
        <v>11</v>
      </c>
      <c r="BC186" s="12">
        <v>40</v>
      </c>
      <c r="BD186" s="12">
        <v>36.7582644395535</v>
      </c>
    </row>
    <row r="187" spans="53:56">
      <c r="BA187" s="13">
        <v>44562</v>
      </c>
      <c r="BB187" s="12" t="s">
        <v>11</v>
      </c>
      <c r="BC187" s="12">
        <v>40</v>
      </c>
      <c r="BD187" s="12">
        <v>35.9530992976213</v>
      </c>
    </row>
    <row r="188" spans="53:56">
      <c r="BA188" s="13">
        <v>44562</v>
      </c>
      <c r="BB188" s="12" t="s">
        <v>6</v>
      </c>
      <c r="BC188" s="12">
        <v>30</v>
      </c>
      <c r="BD188" s="12">
        <v>28.2592097662898</v>
      </c>
    </row>
    <row r="189" spans="53:56">
      <c r="BA189" s="13">
        <v>44743</v>
      </c>
      <c r="BB189" s="12" t="s">
        <v>13</v>
      </c>
      <c r="BC189" s="12">
        <v>26.375</v>
      </c>
      <c r="BD189" s="12">
        <v>26.484736063544698</v>
      </c>
    </row>
    <row r="190" spans="53:56">
      <c r="BA190" s="13">
        <v>43739</v>
      </c>
      <c r="BB190" s="12" t="s">
        <v>15</v>
      </c>
      <c r="BC190" s="12">
        <v>40</v>
      </c>
      <c r="BD190" s="12">
        <v>37.378582066006302</v>
      </c>
    </row>
    <row r="191" spans="53:56">
      <c r="BA191" s="13">
        <v>43922</v>
      </c>
      <c r="BB191" s="12" t="s">
        <v>15</v>
      </c>
      <c r="BC191" s="12">
        <v>40</v>
      </c>
      <c r="BD191" s="12">
        <v>36.411463975330904</v>
      </c>
    </row>
    <row r="192" spans="53:56">
      <c r="BA192" s="13">
        <v>44044</v>
      </c>
      <c r="BB192" s="12" t="s">
        <v>12</v>
      </c>
      <c r="BC192" s="12">
        <v>38.090000000000003</v>
      </c>
      <c r="BD192" s="12">
        <v>34.7903556366484</v>
      </c>
    </row>
    <row r="193" spans="53:56">
      <c r="BA193" s="13">
        <v>44044</v>
      </c>
      <c r="BB193" s="12" t="s">
        <v>11</v>
      </c>
      <c r="BC193" s="12">
        <v>40</v>
      </c>
      <c r="BD193" s="12">
        <v>36.971271677039297</v>
      </c>
    </row>
    <row r="194" spans="53:56">
      <c r="BA194" s="13">
        <v>44166</v>
      </c>
      <c r="BB194" s="12" t="s">
        <v>10</v>
      </c>
      <c r="BC194" s="12">
        <v>39</v>
      </c>
      <c r="BD194" s="12">
        <v>35.091334498943198</v>
      </c>
    </row>
    <row r="195" spans="53:56">
      <c r="BA195" s="13">
        <v>44531</v>
      </c>
      <c r="BB195" s="12" t="s">
        <v>8</v>
      </c>
      <c r="BC195" s="12">
        <v>40.700000000000003</v>
      </c>
      <c r="BD195" s="12">
        <v>42.813747724503003</v>
      </c>
    </row>
    <row r="196" spans="53:56">
      <c r="BA196" s="13">
        <v>44805</v>
      </c>
      <c r="BB196" s="12" t="s">
        <v>16</v>
      </c>
      <c r="BC196" s="12">
        <v>39.94</v>
      </c>
      <c r="BD196" s="12">
        <v>35.908902443190399</v>
      </c>
    </row>
    <row r="197" spans="53:56">
      <c r="BA197" s="13">
        <v>44835</v>
      </c>
      <c r="BB197" s="12" t="s">
        <v>10</v>
      </c>
      <c r="BC197" s="12">
        <v>40</v>
      </c>
      <c r="BD197" s="12">
        <v>39.330552459984801</v>
      </c>
    </row>
    <row r="198" spans="53:56">
      <c r="BA198" s="13">
        <v>44835</v>
      </c>
      <c r="BB198" s="12" t="s">
        <v>9</v>
      </c>
      <c r="BC198" s="12">
        <v>43.75</v>
      </c>
      <c r="BD198" s="12">
        <v>46.190702700399399</v>
      </c>
    </row>
    <row r="199" spans="53:56">
      <c r="BA199" s="13">
        <v>43739</v>
      </c>
      <c r="BB199" s="12" t="s">
        <v>13</v>
      </c>
      <c r="BC199" s="12">
        <v>28.6</v>
      </c>
      <c r="BD199" s="12">
        <v>27.244457308795301</v>
      </c>
    </row>
    <row r="200" spans="53:56">
      <c r="BA200" s="13">
        <v>43862</v>
      </c>
      <c r="BB200" s="12" t="s">
        <v>7</v>
      </c>
      <c r="BC200" s="12">
        <v>39.21</v>
      </c>
      <c r="BD200" s="12">
        <v>32.564535881429101</v>
      </c>
    </row>
    <row r="201" spans="53:56">
      <c r="BA201" s="13">
        <v>43862</v>
      </c>
      <c r="BB201" s="12" t="s">
        <v>16</v>
      </c>
      <c r="BC201" s="12">
        <v>40</v>
      </c>
      <c r="BD201" s="12">
        <v>35.734966911318402</v>
      </c>
    </row>
    <row r="202" spans="53:56">
      <c r="BA202" s="13">
        <v>44136</v>
      </c>
      <c r="BB202" s="12" t="s">
        <v>6</v>
      </c>
      <c r="BC202" s="12">
        <v>32</v>
      </c>
      <c r="BD202" s="12">
        <v>30.3755923296326</v>
      </c>
    </row>
    <row r="203" spans="53:56">
      <c r="BA203" s="13">
        <v>44317</v>
      </c>
      <c r="BB203" s="12" t="s">
        <v>16</v>
      </c>
      <c r="BC203" s="12">
        <v>40</v>
      </c>
      <c r="BD203" s="12">
        <v>36.498605176563601</v>
      </c>
    </row>
    <row r="204" spans="53:56">
      <c r="BA204" s="13">
        <v>44348</v>
      </c>
      <c r="BB204" s="12" t="s">
        <v>14</v>
      </c>
      <c r="BC204" s="12">
        <v>36.25</v>
      </c>
      <c r="BD204" s="12">
        <v>31.930186672001401</v>
      </c>
    </row>
    <row r="205" spans="53:56">
      <c r="BA205" s="13">
        <v>44593</v>
      </c>
      <c r="BB205" s="12" t="s">
        <v>7</v>
      </c>
      <c r="BC205" s="12">
        <v>37.909999999999997</v>
      </c>
      <c r="BD205" s="12">
        <v>31.863056851783199</v>
      </c>
    </row>
    <row r="206" spans="53:56">
      <c r="BA206" s="13">
        <v>44713</v>
      </c>
      <c r="BB206" s="12" t="s">
        <v>15</v>
      </c>
      <c r="BC206" s="12">
        <v>40</v>
      </c>
      <c r="BD206" s="12">
        <v>36.875950230107797</v>
      </c>
    </row>
    <row r="207" spans="53:56">
      <c r="BA207" s="13">
        <v>44774</v>
      </c>
      <c r="BB207" s="12" t="s">
        <v>9</v>
      </c>
      <c r="BC207" s="12">
        <v>43.75</v>
      </c>
      <c r="BD207" s="12">
        <v>46.209668073400401</v>
      </c>
    </row>
    <row r="208" spans="53:56">
      <c r="BA208" s="13">
        <v>43800</v>
      </c>
      <c r="BB208" s="12" t="s">
        <v>12</v>
      </c>
      <c r="BC208" s="12">
        <v>37.5</v>
      </c>
      <c r="BD208" s="12">
        <v>33.314277903305701</v>
      </c>
    </row>
    <row r="209" spans="53:56">
      <c r="BA209" s="13">
        <v>43983</v>
      </c>
      <c r="BB209" s="12" t="s">
        <v>9</v>
      </c>
      <c r="BC209" s="12">
        <v>43.03</v>
      </c>
      <c r="BD209" s="12">
        <v>44.714295859032198</v>
      </c>
    </row>
    <row r="210" spans="53:56">
      <c r="BA210" s="13">
        <v>44287</v>
      </c>
      <c r="BB210" s="12" t="s">
        <v>6</v>
      </c>
      <c r="BC210" s="12">
        <v>32</v>
      </c>
      <c r="BD210" s="12">
        <v>30.6085108693382</v>
      </c>
    </row>
    <row r="211" spans="53:56">
      <c r="BA211" s="13">
        <v>44713</v>
      </c>
      <c r="BB211" s="12" t="s">
        <v>13</v>
      </c>
      <c r="BC211" s="12">
        <v>26.75</v>
      </c>
      <c r="BD211" s="12">
        <v>26.9039640703418</v>
      </c>
    </row>
    <row r="212" spans="53:56">
      <c r="BA212" s="13">
        <v>44774</v>
      </c>
      <c r="BB212" s="12" t="s">
        <v>12</v>
      </c>
      <c r="BC212" s="12">
        <v>36.64</v>
      </c>
      <c r="BD212" s="12">
        <v>33.352860105840101</v>
      </c>
    </row>
    <row r="213" spans="53:56">
      <c r="BA213" s="13">
        <v>44896</v>
      </c>
      <c r="BB213" s="12" t="s">
        <v>8</v>
      </c>
      <c r="BC213" s="12">
        <v>40.35</v>
      </c>
      <c r="BD213" s="12">
        <v>42.620550566247999</v>
      </c>
    </row>
    <row r="214" spans="53:56">
      <c r="BA214" s="13">
        <v>43709</v>
      </c>
      <c r="BB214" s="12" t="s">
        <v>6</v>
      </c>
      <c r="BC214" s="12">
        <v>29.537500000000001</v>
      </c>
      <c r="BD214" s="12">
        <v>27.735479615889499</v>
      </c>
    </row>
    <row r="215" spans="53:56">
      <c r="BA215" s="13">
        <v>43739</v>
      </c>
      <c r="BB215" s="12" t="s">
        <v>16</v>
      </c>
      <c r="BC215" s="12">
        <v>40</v>
      </c>
      <c r="BD215" s="12">
        <v>36.079368399863696</v>
      </c>
    </row>
    <row r="216" spans="53:56">
      <c r="BA216" s="13">
        <v>43831</v>
      </c>
      <c r="BB216" s="12" t="s">
        <v>14</v>
      </c>
      <c r="BC216" s="12">
        <v>36</v>
      </c>
      <c r="BD216" s="12">
        <v>31.253558704530001</v>
      </c>
    </row>
    <row r="217" spans="53:56">
      <c r="BA217" s="13">
        <v>44105</v>
      </c>
      <c r="BB217" s="12" t="s">
        <v>14</v>
      </c>
      <c r="BC217" s="12">
        <v>36.875</v>
      </c>
      <c r="BD217" s="12">
        <v>32.142666993049502</v>
      </c>
    </row>
    <row r="218" spans="53:56">
      <c r="BA218" s="13">
        <v>44105</v>
      </c>
      <c r="BB218" s="12" t="s">
        <v>16</v>
      </c>
      <c r="BC218" s="12">
        <v>40</v>
      </c>
      <c r="BD218" s="12">
        <v>36.087793276295997</v>
      </c>
    </row>
    <row r="219" spans="53:56">
      <c r="BA219" s="13">
        <v>44136</v>
      </c>
      <c r="BB219" s="12" t="s">
        <v>11</v>
      </c>
      <c r="BC219" s="12">
        <v>40</v>
      </c>
      <c r="BD219" s="12">
        <v>37.135221616495102</v>
      </c>
    </row>
    <row r="220" spans="53:56">
      <c r="BA220" s="13">
        <v>44470</v>
      </c>
      <c r="BB220" s="12" t="s">
        <v>14</v>
      </c>
      <c r="BC220" s="12">
        <v>36</v>
      </c>
      <c r="BD220" s="12">
        <v>31.608240970494901</v>
      </c>
    </row>
    <row r="221" spans="53:56">
      <c r="BA221" s="13">
        <v>44805</v>
      </c>
      <c r="BB221" s="12" t="s">
        <v>15</v>
      </c>
      <c r="BC221" s="12">
        <v>40</v>
      </c>
      <c r="BD221" s="12">
        <v>37.130781567964199</v>
      </c>
    </row>
    <row r="222" spans="53:56">
      <c r="BA222" s="13">
        <v>44896</v>
      </c>
      <c r="BB222" s="12" t="s">
        <v>12</v>
      </c>
      <c r="BC222" s="12">
        <v>36</v>
      </c>
      <c r="BD222" s="12">
        <v>32.5672853031271</v>
      </c>
    </row>
    <row r="223" spans="53:56">
      <c r="BA223" s="13">
        <v>43739</v>
      </c>
      <c r="BB223" s="12" t="s">
        <v>10</v>
      </c>
      <c r="BC223" s="12">
        <v>40</v>
      </c>
      <c r="BD223" s="12">
        <v>39.187003188478499</v>
      </c>
    </row>
    <row r="224" spans="53:56">
      <c r="BA224" s="13">
        <v>43739</v>
      </c>
      <c r="BB224" s="12" t="s">
        <v>7</v>
      </c>
      <c r="BC224" s="12">
        <v>39.950000000000003</v>
      </c>
      <c r="BD224" s="12">
        <v>33.088841142279598</v>
      </c>
    </row>
    <row r="225" spans="53:56">
      <c r="BA225" s="13">
        <v>43862</v>
      </c>
      <c r="BB225" s="12" t="s">
        <v>10</v>
      </c>
      <c r="BC225" s="12">
        <v>40</v>
      </c>
      <c r="BD225" s="12">
        <v>37.5700927713265</v>
      </c>
    </row>
    <row r="226" spans="53:56">
      <c r="BA226" s="13">
        <v>43891</v>
      </c>
      <c r="BB226" s="12" t="s">
        <v>13</v>
      </c>
      <c r="BC226" s="12">
        <v>23</v>
      </c>
      <c r="BD226" s="12">
        <v>23.832031188102398</v>
      </c>
    </row>
    <row r="227" spans="53:56">
      <c r="BA227" s="13">
        <v>43952</v>
      </c>
      <c r="BB227" s="12" t="s">
        <v>7</v>
      </c>
      <c r="BC227" s="12">
        <v>40</v>
      </c>
      <c r="BD227" s="12">
        <v>33.365231624677797</v>
      </c>
    </row>
    <row r="228" spans="53:56">
      <c r="BA228" s="13">
        <v>44013</v>
      </c>
      <c r="BB228" s="12" t="s">
        <v>14</v>
      </c>
      <c r="BC228" s="12">
        <v>37.25</v>
      </c>
      <c r="BD228" s="12">
        <v>32.410936248593899</v>
      </c>
    </row>
    <row r="229" spans="53:56">
      <c r="BA229" s="13">
        <v>44044</v>
      </c>
      <c r="BB229" s="12" t="s">
        <v>13</v>
      </c>
      <c r="BC229" s="12">
        <v>27.085000000000001</v>
      </c>
      <c r="BD229" s="12">
        <v>26.6290011746676</v>
      </c>
    </row>
    <row r="230" spans="53:56">
      <c r="BA230" s="13">
        <v>44166</v>
      </c>
      <c r="BB230" s="12" t="s">
        <v>8</v>
      </c>
      <c r="BC230" s="12">
        <v>40.33</v>
      </c>
      <c r="BD230" s="12">
        <v>42.733455325704803</v>
      </c>
    </row>
    <row r="231" spans="53:56">
      <c r="BA231" s="13">
        <v>44228</v>
      </c>
      <c r="BB231" s="12" t="s">
        <v>7</v>
      </c>
      <c r="BC231" s="12">
        <v>39</v>
      </c>
      <c r="BD231" s="12">
        <v>32.796879616792303</v>
      </c>
    </row>
    <row r="232" spans="53:56">
      <c r="BA232" s="13">
        <v>44287</v>
      </c>
      <c r="BB232" s="12" t="s">
        <v>15</v>
      </c>
      <c r="BC232" s="12">
        <v>40</v>
      </c>
      <c r="BD232" s="12">
        <v>36.790135110611203</v>
      </c>
    </row>
    <row r="233" spans="53:56">
      <c r="BA233" s="13">
        <v>44287</v>
      </c>
      <c r="BB233" s="12" t="s">
        <v>11</v>
      </c>
      <c r="BC233" s="12">
        <v>40</v>
      </c>
      <c r="BD233" s="12">
        <v>37.0906963745119</v>
      </c>
    </row>
    <row r="234" spans="53:56">
      <c r="BA234" s="13">
        <v>44652</v>
      </c>
      <c r="BB234" s="12" t="s">
        <v>16</v>
      </c>
      <c r="BC234" s="12">
        <v>39.92</v>
      </c>
      <c r="BD234" s="12">
        <v>35.858474317165502</v>
      </c>
    </row>
    <row r="235" spans="53:56">
      <c r="BA235" s="13">
        <v>44713</v>
      </c>
      <c r="BB235" s="12" t="s">
        <v>6</v>
      </c>
      <c r="BC235" s="12">
        <v>30.9</v>
      </c>
      <c r="BD235" s="12">
        <v>28.750585641617199</v>
      </c>
    </row>
    <row r="236" spans="53:56">
      <c r="BA236" s="13">
        <v>43922</v>
      </c>
      <c r="BB236" s="12" t="s">
        <v>14</v>
      </c>
      <c r="BC236" s="12">
        <v>35</v>
      </c>
      <c r="BD236" s="12">
        <v>29.787379391537499</v>
      </c>
    </row>
    <row r="237" spans="53:56">
      <c r="BA237" s="13">
        <v>43952</v>
      </c>
      <c r="BB237" s="12" t="s">
        <v>9</v>
      </c>
      <c r="BC237" s="12">
        <v>43.015000000000001</v>
      </c>
      <c r="BD237" s="12">
        <v>45.0597173049293</v>
      </c>
    </row>
    <row r="238" spans="53:56">
      <c r="BA238" s="13">
        <v>43983</v>
      </c>
      <c r="BB238" s="12" t="s">
        <v>16</v>
      </c>
      <c r="BC238" s="12">
        <v>40</v>
      </c>
      <c r="BD238" s="12">
        <v>37.832312840476298</v>
      </c>
    </row>
    <row r="239" spans="53:56">
      <c r="BA239" s="13">
        <v>44044</v>
      </c>
      <c r="BB239" s="12" t="s">
        <v>10</v>
      </c>
      <c r="BC239" s="12">
        <v>40</v>
      </c>
      <c r="BD239" s="12">
        <v>39.471790761474999</v>
      </c>
    </row>
    <row r="240" spans="53:56">
      <c r="BA240" s="13">
        <v>44136</v>
      </c>
      <c r="BB240" s="12" t="s">
        <v>8</v>
      </c>
      <c r="BC240" s="12">
        <v>41.6</v>
      </c>
      <c r="BD240" s="12">
        <v>44.721266315475297</v>
      </c>
    </row>
    <row r="241" spans="53:56">
      <c r="BA241" s="13">
        <v>44197</v>
      </c>
      <c r="BB241" s="12" t="s">
        <v>12</v>
      </c>
      <c r="BC241" s="12">
        <v>37.5</v>
      </c>
      <c r="BD241" s="12">
        <v>34.148610305109301</v>
      </c>
    </row>
    <row r="242" spans="53:56">
      <c r="BA242" s="13">
        <v>44593</v>
      </c>
      <c r="BB242" s="12" t="s">
        <v>15</v>
      </c>
      <c r="BC242" s="12">
        <v>40</v>
      </c>
      <c r="BD242" s="12">
        <v>37.225377538835303</v>
      </c>
    </row>
    <row r="243" spans="53:56">
      <c r="BA243" s="13">
        <v>44774</v>
      </c>
      <c r="BB243" s="12" t="s">
        <v>11</v>
      </c>
      <c r="BC243" s="12">
        <v>40</v>
      </c>
      <c r="BD243" s="12">
        <v>36.749977419922203</v>
      </c>
    </row>
    <row r="244" spans="53:56">
      <c r="BA244" s="13">
        <v>44958</v>
      </c>
      <c r="BB244" s="12" t="s">
        <v>8</v>
      </c>
      <c r="BC244" s="12">
        <v>40.9</v>
      </c>
      <c r="BD244" s="12">
        <v>44.0201205410565</v>
      </c>
    </row>
    <row r="245" spans="53:56">
      <c r="BA245" s="13">
        <v>43739</v>
      </c>
      <c r="BB245" s="12" t="s">
        <v>14</v>
      </c>
      <c r="BC245" s="12">
        <v>36.805</v>
      </c>
      <c r="BD245" s="12">
        <v>31.789671964221601</v>
      </c>
    </row>
    <row r="246" spans="53:56">
      <c r="BA246" s="13">
        <v>43770</v>
      </c>
      <c r="BB246" s="12" t="s">
        <v>15</v>
      </c>
      <c r="BC246" s="12">
        <v>40</v>
      </c>
      <c r="BD246" s="12">
        <v>36.9742837762481</v>
      </c>
    </row>
    <row r="247" spans="53:56">
      <c r="BA247" s="13">
        <v>44105</v>
      </c>
      <c r="BB247" s="12" t="s">
        <v>6</v>
      </c>
      <c r="BC247" s="12">
        <v>35</v>
      </c>
      <c r="BD247" s="12">
        <v>32.114987492100497</v>
      </c>
    </row>
    <row r="248" spans="53:56">
      <c r="BA248" s="13">
        <v>44136</v>
      </c>
      <c r="BB248" s="12" t="s">
        <v>14</v>
      </c>
      <c r="BC248" s="12">
        <v>36</v>
      </c>
      <c r="BD248" s="12">
        <v>31.731686389397002</v>
      </c>
    </row>
    <row r="249" spans="53:56">
      <c r="BA249" s="13">
        <v>44228</v>
      </c>
      <c r="BB249" s="12" t="s">
        <v>15</v>
      </c>
      <c r="BC249" s="12">
        <v>40</v>
      </c>
      <c r="BD249" s="12">
        <v>36.527864484544097</v>
      </c>
    </row>
    <row r="250" spans="53:56">
      <c r="BA250" s="13">
        <v>44256</v>
      </c>
      <c r="BB250" s="12" t="s">
        <v>6</v>
      </c>
      <c r="BC250" s="12">
        <v>32.11</v>
      </c>
      <c r="BD250" s="12">
        <v>30.5374907745143</v>
      </c>
    </row>
    <row r="251" spans="53:56">
      <c r="BA251" s="13">
        <v>44287</v>
      </c>
      <c r="BB251" s="12" t="s">
        <v>10</v>
      </c>
      <c r="BC251" s="12">
        <v>40</v>
      </c>
      <c r="BD251" s="12">
        <v>38.0068413573673</v>
      </c>
    </row>
    <row r="252" spans="53:56">
      <c r="BA252" s="13">
        <v>44440</v>
      </c>
      <c r="BB252" s="12" t="s">
        <v>14</v>
      </c>
      <c r="BC252" s="12">
        <v>35.884999999999998</v>
      </c>
      <c r="BD252" s="12">
        <v>31.4550382696996</v>
      </c>
    </row>
    <row r="253" spans="53:56">
      <c r="BA253" s="13">
        <v>44470</v>
      </c>
      <c r="BB253" s="12" t="s">
        <v>6</v>
      </c>
      <c r="BC253" s="12">
        <v>30.37</v>
      </c>
      <c r="BD253" s="12">
        <v>28.499551506396202</v>
      </c>
    </row>
    <row r="254" spans="53:56">
      <c r="BA254" s="13">
        <v>44501</v>
      </c>
      <c r="BB254" s="12" t="s">
        <v>10</v>
      </c>
      <c r="BC254" s="12">
        <v>40</v>
      </c>
      <c r="BD254" s="12">
        <v>39.059013896317403</v>
      </c>
    </row>
    <row r="255" spans="53:56">
      <c r="BA255" s="13">
        <v>44835</v>
      </c>
      <c r="BB255" s="12" t="s">
        <v>15</v>
      </c>
      <c r="BC255" s="12">
        <v>40</v>
      </c>
      <c r="BD255" s="12">
        <v>37.180282362956198</v>
      </c>
    </row>
    <row r="256" spans="53:56">
      <c r="BA256" s="13">
        <v>44835</v>
      </c>
      <c r="BB256" s="12" t="s">
        <v>8</v>
      </c>
      <c r="BC256" s="12">
        <v>41.25</v>
      </c>
      <c r="BD256" s="12">
        <v>44.326127970419201</v>
      </c>
    </row>
    <row r="257" spans="53:56">
      <c r="BA257" s="13">
        <v>44896</v>
      </c>
      <c r="BB257" s="12" t="s">
        <v>13</v>
      </c>
      <c r="BC257" s="12">
        <v>24.68</v>
      </c>
      <c r="BD257" s="12">
        <v>25.0936309028355</v>
      </c>
    </row>
    <row r="258" spans="53:56">
      <c r="BA258" s="13">
        <v>44896</v>
      </c>
      <c r="BB258" s="12" t="s">
        <v>14</v>
      </c>
      <c r="BC258" s="12">
        <v>35</v>
      </c>
      <c r="BD258" s="12">
        <v>30.695871037790099</v>
      </c>
    </row>
    <row r="259" spans="53:56">
      <c r="BA259" s="13">
        <v>43739</v>
      </c>
      <c r="BB259" s="12" t="s">
        <v>8</v>
      </c>
      <c r="BC259" s="12">
        <v>41.5</v>
      </c>
      <c r="BD259" s="12">
        <v>44.245579619211199</v>
      </c>
    </row>
    <row r="260" spans="53:56">
      <c r="BA260" s="13">
        <v>43739</v>
      </c>
      <c r="BB260" s="12" t="s">
        <v>11</v>
      </c>
      <c r="BC260" s="12">
        <v>40</v>
      </c>
      <c r="BD260" s="12">
        <v>37.035270660119302</v>
      </c>
    </row>
    <row r="261" spans="53:56">
      <c r="BA261" s="13">
        <v>43983</v>
      </c>
      <c r="BB261" s="12" t="s">
        <v>7</v>
      </c>
      <c r="BC261" s="12">
        <v>40</v>
      </c>
      <c r="BD261" s="12">
        <v>34.073096167621699</v>
      </c>
    </row>
    <row r="262" spans="53:56">
      <c r="BA262" s="13">
        <v>44013</v>
      </c>
      <c r="BB262" s="12" t="s">
        <v>12</v>
      </c>
      <c r="BC262" s="12">
        <v>38</v>
      </c>
      <c r="BD262" s="12">
        <v>34.5736941864023</v>
      </c>
    </row>
    <row r="263" spans="53:56">
      <c r="BA263" s="13">
        <v>44013</v>
      </c>
      <c r="BB263" s="12" t="s">
        <v>8</v>
      </c>
      <c r="BC263" s="12">
        <v>40.484999999999999</v>
      </c>
      <c r="BD263" s="12">
        <v>43.010296314086197</v>
      </c>
    </row>
    <row r="264" spans="53:56">
      <c r="BA264" s="13">
        <v>44105</v>
      </c>
      <c r="BB264" s="12" t="s">
        <v>9</v>
      </c>
      <c r="BC264" s="12">
        <v>43.75</v>
      </c>
      <c r="BD264" s="12">
        <v>45.648766588027001</v>
      </c>
    </row>
    <row r="265" spans="53:56">
      <c r="BA265" s="13">
        <v>44256</v>
      </c>
      <c r="BB265" s="12" t="s">
        <v>9</v>
      </c>
      <c r="BC265" s="12">
        <v>43.475000000000001</v>
      </c>
      <c r="BD265" s="12">
        <v>44.737151946767199</v>
      </c>
    </row>
    <row r="266" spans="53:56">
      <c r="BA266" s="13">
        <v>44440</v>
      </c>
      <c r="BB266" s="12" t="s">
        <v>11</v>
      </c>
      <c r="BC266" s="12">
        <v>40</v>
      </c>
      <c r="BD266" s="12">
        <v>36.723888261497699</v>
      </c>
    </row>
    <row r="267" spans="53:56">
      <c r="BA267" s="13">
        <v>44743</v>
      </c>
      <c r="BB267" s="12" t="s">
        <v>10</v>
      </c>
      <c r="BC267" s="12">
        <v>40</v>
      </c>
      <c r="BD267" s="12">
        <v>38.898579707091898</v>
      </c>
    </row>
    <row r="268" spans="53:56">
      <c r="BA268" s="13">
        <v>44743</v>
      </c>
      <c r="BB268" s="12" t="s">
        <v>7</v>
      </c>
      <c r="BC268" s="12">
        <v>37.5</v>
      </c>
      <c r="BD268" s="12">
        <v>31.182555737235401</v>
      </c>
    </row>
    <row r="269" spans="53:56">
      <c r="BA269" s="13">
        <v>43831</v>
      </c>
      <c r="BB269" s="12" t="s">
        <v>13</v>
      </c>
      <c r="BC269" s="12">
        <v>26.65</v>
      </c>
      <c r="BD269" s="12">
        <v>26.0443817842622</v>
      </c>
    </row>
    <row r="270" spans="53:56">
      <c r="BA270" s="13">
        <v>43922</v>
      </c>
      <c r="BB270" s="12" t="s">
        <v>7</v>
      </c>
      <c r="BC270" s="12">
        <v>40</v>
      </c>
      <c r="BD270" s="12">
        <v>33.429143008263999</v>
      </c>
    </row>
    <row r="271" spans="53:56">
      <c r="BA271" s="13">
        <v>44013</v>
      </c>
      <c r="BB271" s="12" t="s">
        <v>13</v>
      </c>
      <c r="BC271" s="12">
        <v>26.245000000000001</v>
      </c>
      <c r="BD271" s="12">
        <v>25.960365144793698</v>
      </c>
    </row>
    <row r="272" spans="53:56">
      <c r="BA272" s="13">
        <v>44136</v>
      </c>
      <c r="BB272" s="12" t="s">
        <v>7</v>
      </c>
      <c r="BC272" s="12">
        <v>40</v>
      </c>
      <c r="BD272" s="12">
        <v>34.961978111826802</v>
      </c>
    </row>
    <row r="273" spans="53:56">
      <c r="BA273" s="13">
        <v>44166</v>
      </c>
      <c r="BB273" s="12" t="s">
        <v>11</v>
      </c>
      <c r="BC273" s="12">
        <v>40</v>
      </c>
      <c r="BD273" s="12">
        <v>35.665920651605497</v>
      </c>
    </row>
    <row r="274" spans="53:56">
      <c r="BA274" s="13">
        <v>44378</v>
      </c>
      <c r="BB274" s="12" t="s">
        <v>13</v>
      </c>
      <c r="BC274" s="12">
        <v>27.864999999999998</v>
      </c>
      <c r="BD274" s="12">
        <v>27.372660454187699</v>
      </c>
    </row>
    <row r="275" spans="53:56">
      <c r="BA275" s="13">
        <v>44470</v>
      </c>
      <c r="BB275" s="12" t="s">
        <v>12</v>
      </c>
      <c r="BC275" s="12">
        <v>36.64</v>
      </c>
      <c r="BD275" s="12">
        <v>33.279174731857303</v>
      </c>
    </row>
    <row r="276" spans="53:56">
      <c r="BA276" s="13">
        <v>44501</v>
      </c>
      <c r="BB276" s="12" t="s">
        <v>16</v>
      </c>
      <c r="BC276" s="12">
        <v>39.914999999999999</v>
      </c>
      <c r="BD276" s="12">
        <v>36.162446725503898</v>
      </c>
    </row>
    <row r="277" spans="53:56">
      <c r="BA277" s="13">
        <v>44593</v>
      </c>
      <c r="BB277" s="12" t="s">
        <v>9</v>
      </c>
      <c r="BC277" s="12">
        <v>43.875</v>
      </c>
      <c r="BD277" s="12">
        <v>45.671654367154503</v>
      </c>
    </row>
    <row r="278" spans="53:56">
      <c r="BA278" s="13">
        <v>43709</v>
      </c>
      <c r="BB278" s="12" t="s">
        <v>15</v>
      </c>
      <c r="BC278" s="12">
        <v>39.83</v>
      </c>
      <c r="BD278" s="12">
        <v>33.713678898843398</v>
      </c>
    </row>
    <row r="279" spans="53:56">
      <c r="BA279" s="13">
        <v>43709</v>
      </c>
      <c r="BB279" s="12" t="s">
        <v>16</v>
      </c>
      <c r="BC279" s="12">
        <v>39.5</v>
      </c>
      <c r="BD279" s="12">
        <v>33.755995535996803</v>
      </c>
    </row>
    <row r="280" spans="53:56">
      <c r="BA280" s="13">
        <v>43831</v>
      </c>
      <c r="BB280" s="12" t="s">
        <v>15</v>
      </c>
      <c r="BC280" s="12">
        <v>40</v>
      </c>
      <c r="BD280" s="12">
        <v>37.074442668901703</v>
      </c>
    </row>
    <row r="281" spans="53:56">
      <c r="BA281" s="13">
        <v>43952</v>
      </c>
      <c r="BB281" s="12" t="s">
        <v>8</v>
      </c>
      <c r="BC281" s="12">
        <v>40</v>
      </c>
      <c r="BD281" s="12">
        <v>41.897246239160403</v>
      </c>
    </row>
    <row r="282" spans="53:56">
      <c r="BA282" s="13">
        <v>44317</v>
      </c>
      <c r="BB282" s="12" t="s">
        <v>7</v>
      </c>
      <c r="BC282" s="12">
        <v>38.965000000000003</v>
      </c>
      <c r="BD282" s="12">
        <v>33.052562729636897</v>
      </c>
    </row>
    <row r="283" spans="53:56">
      <c r="BA283" s="13">
        <v>44348</v>
      </c>
      <c r="BB283" s="12" t="s">
        <v>9</v>
      </c>
      <c r="BC283" s="12">
        <v>44.5</v>
      </c>
      <c r="BD283" s="12">
        <v>45.794980402669601</v>
      </c>
    </row>
    <row r="284" spans="53:56">
      <c r="BA284" s="13">
        <v>44378</v>
      </c>
      <c r="BB284" s="12" t="s">
        <v>12</v>
      </c>
      <c r="BC284" s="12">
        <v>36.965000000000003</v>
      </c>
      <c r="BD284" s="12">
        <v>33.607455373403702</v>
      </c>
    </row>
    <row r="285" spans="53:56">
      <c r="BA285" s="13">
        <v>44378</v>
      </c>
      <c r="BB285" s="12" t="s">
        <v>15</v>
      </c>
      <c r="BC285" s="12">
        <v>40</v>
      </c>
      <c r="BD285" s="12">
        <v>36.912744464504897</v>
      </c>
    </row>
    <row r="286" spans="53:56">
      <c r="BA286" s="13">
        <v>44621</v>
      </c>
      <c r="BB286" s="12" t="s">
        <v>9</v>
      </c>
      <c r="BC286" s="12">
        <v>43.75</v>
      </c>
      <c r="BD286" s="12">
        <v>45.278494024255501</v>
      </c>
    </row>
    <row r="287" spans="53:56">
      <c r="BA287" s="13">
        <v>44652</v>
      </c>
      <c r="BB287" s="12" t="s">
        <v>7</v>
      </c>
      <c r="BC287" s="12">
        <v>37.905000000000001</v>
      </c>
      <c r="BD287" s="12">
        <v>31.5406275599927</v>
      </c>
    </row>
    <row r="288" spans="53:56">
      <c r="BA288" s="13">
        <v>44743</v>
      </c>
      <c r="BB288" s="12" t="s">
        <v>8</v>
      </c>
      <c r="BC288" s="12">
        <v>41</v>
      </c>
      <c r="BD288" s="12">
        <v>43.7361107021392</v>
      </c>
    </row>
    <row r="289" spans="53:56">
      <c r="BA289" s="13">
        <v>44866</v>
      </c>
      <c r="BB289" s="12" t="s">
        <v>7</v>
      </c>
      <c r="BC289" s="12">
        <v>37.5</v>
      </c>
      <c r="BD289" s="12">
        <v>31.229230651892799</v>
      </c>
    </row>
    <row r="290" spans="53:56">
      <c r="BA290" s="13">
        <v>43831</v>
      </c>
      <c r="BB290" s="12" t="s">
        <v>6</v>
      </c>
      <c r="BC290" s="12">
        <v>36</v>
      </c>
      <c r="BD290" s="12">
        <v>31.840716810338801</v>
      </c>
    </row>
    <row r="291" spans="53:56">
      <c r="BA291" s="13">
        <v>44317</v>
      </c>
      <c r="BB291" s="12" t="s">
        <v>8</v>
      </c>
      <c r="BC291" s="12">
        <v>41.25</v>
      </c>
      <c r="BD291" s="12">
        <v>44.253951538227</v>
      </c>
    </row>
    <row r="292" spans="53:56">
      <c r="BA292" s="13">
        <v>44409</v>
      </c>
      <c r="BB292" s="12" t="s">
        <v>13</v>
      </c>
      <c r="BC292" s="12">
        <v>27.17</v>
      </c>
      <c r="BD292" s="12">
        <v>26.864091633330698</v>
      </c>
    </row>
    <row r="293" spans="53:56">
      <c r="BA293" s="13">
        <v>44562</v>
      </c>
      <c r="BB293" s="12" t="s">
        <v>8</v>
      </c>
      <c r="BC293" s="12">
        <v>41.1</v>
      </c>
      <c r="BD293" s="12">
        <v>43.518767042492101</v>
      </c>
    </row>
    <row r="294" spans="53:56">
      <c r="BA294" s="13">
        <v>44593</v>
      </c>
      <c r="BB294" s="12" t="s">
        <v>12</v>
      </c>
      <c r="BC294" s="12">
        <v>36.515000000000001</v>
      </c>
      <c r="BD294" s="12">
        <v>33.163188018171397</v>
      </c>
    </row>
    <row r="295" spans="53:56">
      <c r="BA295" s="13">
        <v>44652</v>
      </c>
      <c r="BB295" s="12" t="s">
        <v>12</v>
      </c>
      <c r="BC295" s="12">
        <v>36.25</v>
      </c>
      <c r="BD295" s="12">
        <v>32.7533878380762</v>
      </c>
    </row>
    <row r="296" spans="53:56">
      <c r="BA296" s="13">
        <v>44682</v>
      </c>
      <c r="BB296" s="12" t="s">
        <v>9</v>
      </c>
      <c r="BC296" s="12">
        <v>43.715000000000003</v>
      </c>
      <c r="BD296" s="12">
        <v>45.105479483396302</v>
      </c>
    </row>
    <row r="297" spans="53:56">
      <c r="BA297" s="13">
        <v>44835</v>
      </c>
      <c r="BB297" s="12" t="s">
        <v>6</v>
      </c>
      <c r="BC297" s="12">
        <v>31</v>
      </c>
      <c r="BD297" s="12">
        <v>28.108774477990501</v>
      </c>
    </row>
    <row r="298" spans="53:56">
      <c r="BA298" s="13">
        <v>44866</v>
      </c>
      <c r="BB298" s="12" t="s">
        <v>8</v>
      </c>
      <c r="BC298" s="12">
        <v>41.25</v>
      </c>
      <c r="BD298" s="12">
        <v>44.458035343743298</v>
      </c>
    </row>
    <row r="299" spans="53:56">
      <c r="BA299" s="13">
        <v>43862</v>
      </c>
      <c r="BB299" s="12" t="s">
        <v>9</v>
      </c>
      <c r="BC299" s="12">
        <v>44.95</v>
      </c>
      <c r="BD299" s="12">
        <v>46.696852997632597</v>
      </c>
    </row>
    <row r="300" spans="53:56">
      <c r="BA300" s="13">
        <v>43922</v>
      </c>
      <c r="BB300" s="12" t="s">
        <v>12</v>
      </c>
      <c r="BC300" s="12">
        <v>37</v>
      </c>
      <c r="BD300" s="12">
        <v>33.079435563984298</v>
      </c>
    </row>
    <row r="301" spans="53:56">
      <c r="BA301" s="13">
        <v>44075</v>
      </c>
      <c r="BB301" s="12" t="s">
        <v>10</v>
      </c>
      <c r="BC301" s="12">
        <v>40</v>
      </c>
      <c r="BD301" s="12">
        <v>39.270916082438298</v>
      </c>
    </row>
    <row r="302" spans="53:56">
      <c r="BA302" s="13">
        <v>44166</v>
      </c>
      <c r="BB302" s="12" t="s">
        <v>14</v>
      </c>
      <c r="BC302" s="12">
        <v>35</v>
      </c>
      <c r="BD302" s="12">
        <v>30.8164996278106</v>
      </c>
    </row>
    <row r="303" spans="53:56">
      <c r="BA303" s="13">
        <v>44256</v>
      </c>
      <c r="BB303" s="12" t="s">
        <v>13</v>
      </c>
      <c r="BC303" s="12">
        <v>27.88</v>
      </c>
      <c r="BD303" s="12">
        <v>26.967966169698101</v>
      </c>
    </row>
    <row r="304" spans="53:56">
      <c r="BA304" s="13">
        <v>44317</v>
      </c>
      <c r="BB304" s="12" t="s">
        <v>12</v>
      </c>
      <c r="BC304" s="12">
        <v>37.125</v>
      </c>
      <c r="BD304" s="12">
        <v>33.584789196341198</v>
      </c>
    </row>
    <row r="305" spans="53:56">
      <c r="BA305" s="13">
        <v>44348</v>
      </c>
      <c r="BB305" s="12" t="s">
        <v>7</v>
      </c>
      <c r="BC305" s="12">
        <v>38.564999999999998</v>
      </c>
      <c r="BD305" s="12">
        <v>32.374037709299898</v>
      </c>
    </row>
    <row r="306" spans="53:56">
      <c r="BA306" s="13">
        <v>44409</v>
      </c>
      <c r="BB306" s="12" t="s">
        <v>8</v>
      </c>
      <c r="BC306" s="12">
        <v>41.25</v>
      </c>
      <c r="BD306" s="12">
        <v>44.032737249892001</v>
      </c>
    </row>
    <row r="307" spans="53:56">
      <c r="BA307" s="13">
        <v>44682</v>
      </c>
      <c r="BB307" s="12" t="s">
        <v>7</v>
      </c>
      <c r="BC307" s="12">
        <v>38.045000000000002</v>
      </c>
      <c r="BD307" s="12">
        <v>32.244768614240101</v>
      </c>
    </row>
    <row r="308" spans="53:56">
      <c r="BA308" s="13">
        <v>44774</v>
      </c>
      <c r="BB308" s="12" t="s">
        <v>15</v>
      </c>
      <c r="BC308" s="12">
        <v>40</v>
      </c>
      <c r="BD308" s="12">
        <v>36.678270926955797</v>
      </c>
    </row>
    <row r="309" spans="53:56">
      <c r="BA309" s="13">
        <v>43983</v>
      </c>
      <c r="BB309" s="12" t="s">
        <v>13</v>
      </c>
      <c r="BC309" s="12">
        <v>26.71</v>
      </c>
      <c r="BD309" s="12">
        <v>26.139694667632298</v>
      </c>
    </row>
    <row r="310" spans="53:56">
      <c r="BA310" s="13">
        <v>44136</v>
      </c>
      <c r="BB310" s="12" t="s">
        <v>12</v>
      </c>
      <c r="BC310" s="12">
        <v>37.375</v>
      </c>
      <c r="BD310" s="12">
        <v>33.678642757138803</v>
      </c>
    </row>
    <row r="311" spans="53:56">
      <c r="BA311" s="13">
        <v>44440</v>
      </c>
      <c r="BB311" s="12" t="s">
        <v>12</v>
      </c>
      <c r="BC311" s="12">
        <v>36.674999999999997</v>
      </c>
      <c r="BD311" s="12">
        <v>33.500981719716997</v>
      </c>
    </row>
    <row r="312" spans="53:56">
      <c r="BA312" s="13">
        <v>44593</v>
      </c>
      <c r="BB312" s="12" t="s">
        <v>10</v>
      </c>
      <c r="BC312" s="12">
        <v>40</v>
      </c>
      <c r="BD312" s="12">
        <v>38.287936098565503</v>
      </c>
    </row>
    <row r="313" spans="53:56">
      <c r="BA313" s="13">
        <v>44774</v>
      </c>
      <c r="BB313" s="12" t="s">
        <v>8</v>
      </c>
      <c r="BC313" s="12">
        <v>41.15</v>
      </c>
      <c r="BD313" s="12">
        <v>44.147415775571197</v>
      </c>
    </row>
    <row r="314" spans="53:56">
      <c r="BA314" s="13">
        <v>44774</v>
      </c>
      <c r="BB314" s="12" t="s">
        <v>16</v>
      </c>
      <c r="BC314" s="12">
        <v>39.914999999999999</v>
      </c>
      <c r="BD314" s="12">
        <v>36.000889142144203</v>
      </c>
    </row>
    <row r="315" spans="53:56">
      <c r="BA315" s="13">
        <v>44197</v>
      </c>
      <c r="BB315" s="12" t="s">
        <v>7</v>
      </c>
      <c r="BC315" s="12">
        <v>39.75</v>
      </c>
      <c r="BD315" s="12">
        <v>33.287555665661799</v>
      </c>
    </row>
    <row r="316" spans="53:56">
      <c r="BA316" s="13">
        <v>44470</v>
      </c>
      <c r="BB316" s="12" t="s">
        <v>16</v>
      </c>
      <c r="BC316" s="12">
        <v>39.924999999999997</v>
      </c>
      <c r="BD316" s="12">
        <v>36.109646538400803</v>
      </c>
    </row>
    <row r="317" spans="53:56">
      <c r="BA317" s="13">
        <v>44562</v>
      </c>
      <c r="BB317" s="12" t="s">
        <v>16</v>
      </c>
      <c r="BC317" s="12">
        <v>39.5</v>
      </c>
      <c r="BD317" s="12">
        <v>35.074536119395297</v>
      </c>
    </row>
    <row r="318" spans="53:56">
      <c r="BA318" s="13">
        <v>44805</v>
      </c>
      <c r="BB318" s="12" t="s">
        <v>14</v>
      </c>
      <c r="BC318" s="12">
        <v>35.524999999999999</v>
      </c>
      <c r="BD318" s="12">
        <v>31.359733815827799</v>
      </c>
    </row>
    <row r="319" spans="53:56">
      <c r="BA319" s="13">
        <v>44866</v>
      </c>
      <c r="BB319" s="12" t="s">
        <v>14</v>
      </c>
      <c r="BC319" s="12">
        <v>35.375</v>
      </c>
      <c r="BD319" s="12">
        <v>31.300284169618902</v>
      </c>
    </row>
    <row r="320" spans="53:56">
      <c r="BA320" s="13">
        <v>43709</v>
      </c>
      <c r="BB320" s="12" t="s">
        <v>9</v>
      </c>
      <c r="BC320" s="12">
        <v>40.037500000000001</v>
      </c>
      <c r="BD320" s="12">
        <v>40.0387728215767</v>
      </c>
    </row>
    <row r="321" spans="53:56">
      <c r="BA321" s="13">
        <v>43770</v>
      </c>
      <c r="BB321" s="12" t="s">
        <v>13</v>
      </c>
      <c r="BC321" s="12">
        <v>27.47</v>
      </c>
      <c r="BD321" s="12">
        <v>26.427690545461498</v>
      </c>
    </row>
    <row r="322" spans="53:56">
      <c r="BA322" s="13">
        <v>43800</v>
      </c>
      <c r="BB322" s="12" t="s">
        <v>15</v>
      </c>
      <c r="BC322" s="12">
        <v>40</v>
      </c>
      <c r="BD322" s="12">
        <v>36.907315005907698</v>
      </c>
    </row>
    <row r="323" spans="53:56">
      <c r="BA323" s="13">
        <v>44166</v>
      </c>
      <c r="BB323" s="12" t="s">
        <v>9</v>
      </c>
      <c r="BC323" s="12">
        <v>42.79</v>
      </c>
      <c r="BD323" s="12">
        <v>43.928785019384101</v>
      </c>
    </row>
    <row r="324" spans="53:56">
      <c r="BA324" s="13">
        <v>44317</v>
      </c>
      <c r="BB324" s="12" t="s">
        <v>10</v>
      </c>
      <c r="BC324" s="12">
        <v>40</v>
      </c>
      <c r="BD324" s="12">
        <v>38.514839623460901</v>
      </c>
    </row>
    <row r="325" spans="53:56">
      <c r="BA325" s="13">
        <v>44378</v>
      </c>
      <c r="BB325" s="12" t="s">
        <v>8</v>
      </c>
      <c r="BC325" s="12">
        <v>41.2</v>
      </c>
      <c r="BD325" s="12">
        <v>44.005136120330398</v>
      </c>
    </row>
    <row r="326" spans="53:56">
      <c r="BA326" s="13">
        <v>44470</v>
      </c>
      <c r="BB326" s="12" t="s">
        <v>9</v>
      </c>
      <c r="BC326" s="12">
        <v>44</v>
      </c>
      <c r="BD326" s="12">
        <v>45.931713954729702</v>
      </c>
    </row>
    <row r="327" spans="53:56">
      <c r="BA327" s="13">
        <v>44501</v>
      </c>
      <c r="BB327" s="12" t="s">
        <v>9</v>
      </c>
      <c r="BC327" s="12">
        <v>43.99</v>
      </c>
      <c r="BD327" s="12">
        <v>45.6641958544757</v>
      </c>
    </row>
    <row r="328" spans="53:56">
      <c r="BA328" s="13">
        <v>44593</v>
      </c>
      <c r="BB328" s="12" t="s">
        <v>8</v>
      </c>
      <c r="BC328" s="12">
        <v>41.45</v>
      </c>
      <c r="BD328" s="12">
        <v>44.101647686634401</v>
      </c>
    </row>
    <row r="329" spans="53:56">
      <c r="BA329" s="13">
        <v>44743</v>
      </c>
      <c r="BB329" s="12" t="s">
        <v>14</v>
      </c>
      <c r="BC329" s="12">
        <v>35.5</v>
      </c>
      <c r="BD329" s="12">
        <v>31.590146472841699</v>
      </c>
    </row>
    <row r="330" spans="53:56">
      <c r="BA330" s="13">
        <v>44805</v>
      </c>
      <c r="BB330" s="12" t="s">
        <v>8</v>
      </c>
      <c r="BC330" s="12">
        <v>41.5</v>
      </c>
      <c r="BD330" s="12">
        <v>44.369077353085302</v>
      </c>
    </row>
    <row r="331" spans="53:56">
      <c r="BA331" s="13">
        <v>43952</v>
      </c>
      <c r="BB331" s="12" t="s">
        <v>12</v>
      </c>
      <c r="BC331" s="12">
        <v>37.83</v>
      </c>
      <c r="BD331" s="12">
        <v>34.491844171226198</v>
      </c>
    </row>
    <row r="332" spans="53:56">
      <c r="BA332" s="13">
        <v>44075</v>
      </c>
      <c r="BB332" s="12" t="s">
        <v>8</v>
      </c>
      <c r="BC332" s="12">
        <v>41.25</v>
      </c>
      <c r="BD332" s="12">
        <v>44.249465811411</v>
      </c>
    </row>
    <row r="333" spans="53:56">
      <c r="BA333" s="13">
        <v>44105</v>
      </c>
      <c r="BB333" s="12" t="s">
        <v>11</v>
      </c>
      <c r="BC333" s="12">
        <v>40</v>
      </c>
      <c r="BD333" s="12">
        <v>37.088613627218699</v>
      </c>
    </row>
    <row r="334" spans="53:56">
      <c r="BA334" s="13">
        <v>44197</v>
      </c>
      <c r="BB334" s="12" t="s">
        <v>14</v>
      </c>
      <c r="BC334" s="12">
        <v>36.340000000000003</v>
      </c>
      <c r="BD334" s="12">
        <v>31.8747281497537</v>
      </c>
    </row>
    <row r="335" spans="53:56">
      <c r="BA335" s="13">
        <v>44774</v>
      </c>
      <c r="BB335" s="12" t="s">
        <v>10</v>
      </c>
      <c r="BC335" s="12">
        <v>40</v>
      </c>
      <c r="BD335" s="12">
        <v>38.918673103618502</v>
      </c>
    </row>
    <row r="336" spans="53:56">
      <c r="BA336" s="13">
        <v>44835</v>
      </c>
      <c r="BB336" s="12" t="s">
        <v>16</v>
      </c>
      <c r="BC336" s="12">
        <v>39.869999999999997</v>
      </c>
      <c r="BD336" s="12">
        <v>35.924980687612702</v>
      </c>
    </row>
    <row r="337" spans="53:56">
      <c r="BA337" s="13">
        <v>43831</v>
      </c>
      <c r="BB337" s="12" t="s">
        <v>12</v>
      </c>
      <c r="BC337" s="12">
        <v>37.75</v>
      </c>
      <c r="BD337" s="12">
        <v>33.903685582821304</v>
      </c>
    </row>
    <row r="338" spans="53:56">
      <c r="BA338" s="13">
        <v>43891</v>
      </c>
      <c r="BB338" s="12" t="s">
        <v>14</v>
      </c>
      <c r="BC338" s="12">
        <v>35</v>
      </c>
      <c r="BD338" s="12">
        <v>29.858138849510599</v>
      </c>
    </row>
    <row r="339" spans="53:56">
      <c r="BA339" s="13">
        <v>43922</v>
      </c>
      <c r="BB339" s="12" t="s">
        <v>16</v>
      </c>
      <c r="BC339" s="12">
        <v>38.5</v>
      </c>
      <c r="BD339" s="12">
        <v>33.653668891911302</v>
      </c>
    </row>
    <row r="340" spans="53:56">
      <c r="BA340" s="13">
        <v>44317</v>
      </c>
      <c r="BB340" s="12" t="s">
        <v>9</v>
      </c>
      <c r="BC340" s="12">
        <v>44.22</v>
      </c>
      <c r="BD340" s="12">
        <v>45.651737192080603</v>
      </c>
    </row>
    <row r="341" spans="53:56">
      <c r="BA341" s="13">
        <v>44409</v>
      </c>
      <c r="BB341" s="12" t="s">
        <v>10</v>
      </c>
      <c r="BC341" s="12">
        <v>40</v>
      </c>
      <c r="BD341" s="12">
        <v>38.529013032216398</v>
      </c>
    </row>
    <row r="342" spans="53:56">
      <c r="BA342" s="13">
        <v>44470</v>
      </c>
      <c r="BB342" s="12" t="s">
        <v>13</v>
      </c>
      <c r="BC342" s="12">
        <v>26.864999999999998</v>
      </c>
      <c r="BD342" s="12">
        <v>26.501333019440601</v>
      </c>
    </row>
    <row r="343" spans="53:56">
      <c r="BA343" s="13">
        <v>44621</v>
      </c>
      <c r="BB343" s="12" t="s">
        <v>6</v>
      </c>
      <c r="BC343" s="12">
        <v>31.18</v>
      </c>
      <c r="BD343" s="12">
        <v>28.553584261799301</v>
      </c>
    </row>
    <row r="344" spans="53:56">
      <c r="BA344" s="13">
        <v>44866</v>
      </c>
      <c r="BB344" s="12" t="s">
        <v>10</v>
      </c>
      <c r="BC344" s="12">
        <v>40</v>
      </c>
      <c r="BD344" s="12">
        <v>38.222458693067502</v>
      </c>
    </row>
    <row r="345" spans="53:56">
      <c r="BA345" s="13">
        <v>43983</v>
      </c>
      <c r="BB345" s="12" t="s">
        <v>11</v>
      </c>
      <c r="BC345" s="12">
        <v>40</v>
      </c>
      <c r="BD345" s="12">
        <v>36.444456816564397</v>
      </c>
    </row>
    <row r="346" spans="53:56">
      <c r="BA346" s="13">
        <v>44256</v>
      </c>
      <c r="BB346" s="12" t="s">
        <v>16</v>
      </c>
      <c r="BC346" s="12">
        <v>40</v>
      </c>
      <c r="BD346" s="12">
        <v>36.398429137284403</v>
      </c>
    </row>
    <row r="347" spans="53:56">
      <c r="BA347" s="13">
        <v>44713</v>
      </c>
      <c r="BB347" s="12" t="s">
        <v>16</v>
      </c>
      <c r="BC347" s="12">
        <v>40</v>
      </c>
      <c r="BD347" s="12">
        <v>36.341611573566702</v>
      </c>
    </row>
    <row r="348" spans="53:56">
      <c r="BA348" s="13">
        <v>43891</v>
      </c>
      <c r="BB348" s="12" t="s">
        <v>9</v>
      </c>
      <c r="BC348" s="12">
        <v>44.8</v>
      </c>
      <c r="BD348" s="12">
        <v>46.516301955878802</v>
      </c>
    </row>
    <row r="349" spans="53:56">
      <c r="BA349" s="13">
        <v>43922</v>
      </c>
      <c r="BB349" s="12" t="s">
        <v>11</v>
      </c>
      <c r="BC349" s="12">
        <v>40</v>
      </c>
      <c r="BD349" s="12">
        <v>35.467413033102602</v>
      </c>
    </row>
    <row r="350" spans="53:56">
      <c r="BA350" s="13">
        <v>44044</v>
      </c>
      <c r="BB350" s="12" t="s">
        <v>8</v>
      </c>
      <c r="BC350" s="12">
        <v>40.85</v>
      </c>
      <c r="BD350" s="12">
        <v>43.862057751595799</v>
      </c>
    </row>
    <row r="351" spans="53:56">
      <c r="BA351" s="13">
        <v>44228</v>
      </c>
      <c r="BB351" s="12" t="s">
        <v>9</v>
      </c>
      <c r="BC351" s="12">
        <v>42.4</v>
      </c>
      <c r="BD351" s="12">
        <v>43.413676021529099</v>
      </c>
    </row>
    <row r="352" spans="53:56">
      <c r="BA352" s="13">
        <v>44256</v>
      </c>
      <c r="BB352" s="12" t="s">
        <v>8</v>
      </c>
      <c r="BC352" s="12">
        <v>41.19</v>
      </c>
      <c r="BD352" s="12">
        <v>44.0399918180347</v>
      </c>
    </row>
    <row r="353" spans="53:56">
      <c r="BA353" s="13">
        <v>44287</v>
      </c>
      <c r="BB353" s="12" t="s">
        <v>8</v>
      </c>
      <c r="BC353" s="12">
        <v>41</v>
      </c>
      <c r="BD353" s="12">
        <v>43.685059646458001</v>
      </c>
    </row>
    <row r="354" spans="53:56">
      <c r="BA354" s="13">
        <v>44501</v>
      </c>
      <c r="BB354" s="12" t="s">
        <v>14</v>
      </c>
      <c r="BC354" s="12">
        <v>36</v>
      </c>
      <c r="BD354" s="12">
        <v>31.807654460367999</v>
      </c>
    </row>
    <row r="355" spans="53:56">
      <c r="BA355" s="13">
        <v>44531</v>
      </c>
      <c r="BB355" s="12" t="s">
        <v>10</v>
      </c>
      <c r="BC355" s="12">
        <v>40</v>
      </c>
      <c r="BD355" s="12">
        <v>36.132333241461197</v>
      </c>
    </row>
    <row r="356" spans="53:56">
      <c r="BA356" s="13">
        <v>44713</v>
      </c>
      <c r="BB356" s="12" t="s">
        <v>10</v>
      </c>
      <c r="BC356" s="12">
        <v>40</v>
      </c>
      <c r="BD356" s="12">
        <v>39.1362532182699</v>
      </c>
    </row>
    <row r="357" spans="53:56">
      <c r="BA357" s="13">
        <v>44805</v>
      </c>
      <c r="BB357" s="12" t="s">
        <v>9</v>
      </c>
      <c r="BC357" s="12">
        <v>44.534999999999997</v>
      </c>
      <c r="BD357" s="12">
        <v>46.4731140710511</v>
      </c>
    </row>
    <row r="358" spans="53:56">
      <c r="BA358" s="13">
        <v>44896</v>
      </c>
      <c r="BB358" s="12" t="s">
        <v>11</v>
      </c>
      <c r="BC358" s="12">
        <v>40</v>
      </c>
      <c r="BD358" s="12">
        <v>35.641664833732797</v>
      </c>
    </row>
    <row r="359" spans="53:56">
      <c r="BA359" s="13">
        <v>44958</v>
      </c>
      <c r="BB359" s="12" t="s">
        <v>10</v>
      </c>
      <c r="BC359" s="12">
        <v>40</v>
      </c>
      <c r="BD359" s="12">
        <v>38.138251417279001</v>
      </c>
    </row>
    <row r="360" spans="53:56">
      <c r="BA360" s="13">
        <v>43831</v>
      </c>
      <c r="BB360" s="12" t="s">
        <v>8</v>
      </c>
      <c r="BC360" s="12">
        <v>41.125</v>
      </c>
      <c r="BD360" s="12">
        <v>43.765892985510298</v>
      </c>
    </row>
    <row r="361" spans="53:56">
      <c r="BA361" s="13">
        <v>44013</v>
      </c>
      <c r="BB361" s="12" t="s">
        <v>7</v>
      </c>
      <c r="BC361" s="12">
        <v>40</v>
      </c>
      <c r="BD361" s="12">
        <v>33.935851654311499</v>
      </c>
    </row>
    <row r="362" spans="53:56">
      <c r="BA362" s="13">
        <v>44044</v>
      </c>
      <c r="BB362" s="12" t="s">
        <v>7</v>
      </c>
      <c r="BC362" s="12">
        <v>40</v>
      </c>
      <c r="BD362" s="12">
        <v>33.817476911004697</v>
      </c>
    </row>
    <row r="363" spans="53:56">
      <c r="BA363" s="13">
        <v>44044</v>
      </c>
      <c r="BB363" s="12" t="s">
        <v>16</v>
      </c>
      <c r="BC363" s="12">
        <v>40</v>
      </c>
      <c r="BD363" s="12">
        <v>36.888120359550697</v>
      </c>
    </row>
    <row r="364" spans="53:56">
      <c r="BA364" s="13">
        <v>44044</v>
      </c>
      <c r="BB364" s="12" t="s">
        <v>6</v>
      </c>
      <c r="BC364" s="12">
        <v>38.130000000000003</v>
      </c>
      <c r="BD364" s="12">
        <v>32.829344022389499</v>
      </c>
    </row>
    <row r="365" spans="53:56">
      <c r="BA365" s="13">
        <v>44075</v>
      </c>
      <c r="BB365" s="12" t="s">
        <v>12</v>
      </c>
      <c r="BC365" s="12">
        <v>38</v>
      </c>
      <c r="BD365" s="12">
        <v>34.659335577618201</v>
      </c>
    </row>
    <row r="366" spans="53:56">
      <c r="BA366" s="13">
        <v>44136</v>
      </c>
      <c r="BB366" s="12" t="s">
        <v>16</v>
      </c>
      <c r="BC366" s="12">
        <v>39.93</v>
      </c>
      <c r="BD366" s="12">
        <v>35.995744837011898</v>
      </c>
    </row>
    <row r="367" spans="53:56">
      <c r="BA367" s="13">
        <v>44197</v>
      </c>
      <c r="BB367" s="12" t="s">
        <v>13</v>
      </c>
      <c r="BC367" s="12">
        <v>26.164999999999999</v>
      </c>
      <c r="BD367" s="12">
        <v>25.976546391783</v>
      </c>
    </row>
    <row r="368" spans="53:56">
      <c r="BA368" s="13">
        <v>43800</v>
      </c>
      <c r="BB368" s="12" t="s">
        <v>16</v>
      </c>
      <c r="BC368" s="12">
        <v>39.869999999999997</v>
      </c>
      <c r="BD368" s="12">
        <v>35.714104668312501</v>
      </c>
    </row>
    <row r="369" spans="53:56">
      <c r="BA369" s="13">
        <v>43983</v>
      </c>
      <c r="BB369" s="12" t="s">
        <v>12</v>
      </c>
      <c r="BC369" s="12">
        <v>38</v>
      </c>
      <c r="BD369" s="12">
        <v>34.671990812219498</v>
      </c>
    </row>
    <row r="370" spans="53:56">
      <c r="BA370" s="13">
        <v>44013</v>
      </c>
      <c r="BB370" s="12" t="s">
        <v>9</v>
      </c>
      <c r="BC370" s="12">
        <v>43.56</v>
      </c>
      <c r="BD370" s="12">
        <v>45.402824642126902</v>
      </c>
    </row>
    <row r="371" spans="53:56">
      <c r="BA371" s="13">
        <v>44197</v>
      </c>
      <c r="BB371" s="12" t="s">
        <v>9</v>
      </c>
      <c r="BC371" s="12">
        <v>43.71</v>
      </c>
      <c r="BD371" s="12">
        <v>45.183894560500001</v>
      </c>
    </row>
    <row r="372" spans="53:56">
      <c r="BA372" s="13">
        <v>44317</v>
      </c>
      <c r="BB372" s="12" t="s">
        <v>14</v>
      </c>
      <c r="BC372" s="12">
        <v>36.700000000000003</v>
      </c>
      <c r="BD372" s="12">
        <v>32.104427617253499</v>
      </c>
    </row>
    <row r="373" spans="53:56">
      <c r="BA373" s="13">
        <v>44501</v>
      </c>
      <c r="BB373" s="12" t="s">
        <v>12</v>
      </c>
      <c r="BC373" s="12">
        <v>36.765000000000001</v>
      </c>
      <c r="BD373" s="12">
        <v>33.333782839364098</v>
      </c>
    </row>
    <row r="374" spans="53:56">
      <c r="BA374" s="13">
        <v>44501</v>
      </c>
      <c r="BB374" s="12" t="s">
        <v>8</v>
      </c>
      <c r="BC374" s="12">
        <v>41.91</v>
      </c>
      <c r="BD374" s="12">
        <v>44.795178537087402</v>
      </c>
    </row>
    <row r="375" spans="53:56">
      <c r="BA375" s="13">
        <v>44531</v>
      </c>
      <c r="BB375" s="12" t="s">
        <v>11</v>
      </c>
      <c r="BC375" s="12">
        <v>40</v>
      </c>
      <c r="BD375" s="12">
        <v>35.547264694717903</v>
      </c>
    </row>
    <row r="376" spans="53:56">
      <c r="BA376" s="13">
        <v>43800</v>
      </c>
      <c r="BB376" s="12" t="s">
        <v>10</v>
      </c>
      <c r="BC376" s="12">
        <v>40</v>
      </c>
      <c r="BD376" s="12">
        <v>37.222973075837203</v>
      </c>
    </row>
    <row r="377" spans="53:56">
      <c r="BA377" s="13">
        <v>43862</v>
      </c>
      <c r="BB377" s="12" t="s">
        <v>15</v>
      </c>
      <c r="BC377" s="12">
        <v>40</v>
      </c>
      <c r="BD377" s="12">
        <v>36.979207433995597</v>
      </c>
    </row>
    <row r="378" spans="53:56">
      <c r="BA378" s="13">
        <v>43891</v>
      </c>
      <c r="BB378" s="12" t="s">
        <v>6</v>
      </c>
      <c r="BC378" s="12">
        <v>33.732500000000002</v>
      </c>
      <c r="BD378" s="12">
        <v>30.196398222877001</v>
      </c>
    </row>
    <row r="379" spans="53:56">
      <c r="BA379" s="13">
        <v>43983</v>
      </c>
      <c r="BB379" s="12" t="s">
        <v>15</v>
      </c>
      <c r="BC379" s="12">
        <v>40</v>
      </c>
      <c r="BD379" s="12">
        <v>37.235512530105403</v>
      </c>
    </row>
    <row r="380" spans="53:56">
      <c r="BA380" s="13">
        <v>43983</v>
      </c>
      <c r="BB380" s="12" t="s">
        <v>8</v>
      </c>
      <c r="BC380" s="12">
        <v>40.284999999999997</v>
      </c>
      <c r="BD380" s="12">
        <v>43.230586034340398</v>
      </c>
    </row>
    <row r="381" spans="53:56">
      <c r="BA381" s="13">
        <v>44075</v>
      </c>
      <c r="BB381" s="12" t="s">
        <v>15</v>
      </c>
      <c r="BC381" s="12">
        <v>40</v>
      </c>
      <c r="BD381" s="12">
        <v>37.3119112916606</v>
      </c>
    </row>
    <row r="382" spans="53:56">
      <c r="BA382" s="13">
        <v>44652</v>
      </c>
      <c r="BB382" s="12" t="s">
        <v>6</v>
      </c>
      <c r="BC382" s="12">
        <v>31.25</v>
      </c>
      <c r="BD382" s="12">
        <v>28.522414942656098</v>
      </c>
    </row>
    <row r="383" spans="53:56">
      <c r="BA383" s="13">
        <v>44743</v>
      </c>
      <c r="BB383" s="12" t="s">
        <v>6</v>
      </c>
      <c r="BC383" s="12">
        <v>30</v>
      </c>
      <c r="BD383" s="12">
        <v>27.888415481298701</v>
      </c>
    </row>
    <row r="384" spans="53:56">
      <c r="BA384" s="13">
        <v>44774</v>
      </c>
      <c r="BB384" s="12" t="s">
        <v>6</v>
      </c>
      <c r="BC384" s="12">
        <v>31</v>
      </c>
      <c r="BD384" s="12">
        <v>28.229392033035101</v>
      </c>
    </row>
    <row r="385" spans="53:56">
      <c r="BA385" s="13">
        <v>44866</v>
      </c>
      <c r="BB385" s="12" t="s">
        <v>6</v>
      </c>
      <c r="BC385" s="12">
        <v>30</v>
      </c>
      <c r="BD385" s="12">
        <v>27.475197176476399</v>
      </c>
    </row>
    <row r="386" spans="53:56">
      <c r="BA386" s="13">
        <v>44958</v>
      </c>
      <c r="BB386" s="12" t="s">
        <v>12</v>
      </c>
      <c r="BC386" s="12">
        <v>36.75</v>
      </c>
      <c r="BD386" s="12">
        <v>33.256089048516998</v>
      </c>
    </row>
    <row r="387" spans="53:56">
      <c r="BA387" s="13">
        <v>44958</v>
      </c>
      <c r="BB387" s="12" t="s">
        <v>11</v>
      </c>
      <c r="BC387" s="12">
        <v>40</v>
      </c>
      <c r="BD387" s="12">
        <v>36.572832372081002</v>
      </c>
    </row>
    <row r="388" spans="53:56">
      <c r="BA388" s="13">
        <v>43800</v>
      </c>
      <c r="BB388" s="12" t="s">
        <v>14</v>
      </c>
      <c r="BC388" s="12">
        <v>35.4</v>
      </c>
      <c r="BD388" s="12">
        <v>30.8189896411339</v>
      </c>
    </row>
    <row r="389" spans="53:56">
      <c r="BA389" s="13">
        <v>43862</v>
      </c>
      <c r="BB389" s="12" t="s">
        <v>11</v>
      </c>
      <c r="BC389" s="12">
        <v>40</v>
      </c>
      <c r="BD389" s="12">
        <v>36.385210807040202</v>
      </c>
    </row>
    <row r="390" spans="53:56">
      <c r="BA390" s="13">
        <v>43891</v>
      </c>
      <c r="BB390" s="12" t="s">
        <v>10</v>
      </c>
      <c r="BC390" s="12">
        <v>40</v>
      </c>
      <c r="BD390" s="12">
        <v>36.317844004084101</v>
      </c>
    </row>
    <row r="391" spans="53:56">
      <c r="BA391" s="13">
        <v>43952</v>
      </c>
      <c r="BB391" s="12" t="s">
        <v>13</v>
      </c>
      <c r="BC391" s="12">
        <v>26.68</v>
      </c>
      <c r="BD391" s="12">
        <v>25.7356068836351</v>
      </c>
    </row>
    <row r="392" spans="53:56">
      <c r="BA392" s="13">
        <v>43983</v>
      </c>
      <c r="BB392" s="12" t="s">
        <v>14</v>
      </c>
      <c r="BC392" s="12">
        <v>37.5</v>
      </c>
      <c r="BD392" s="12">
        <v>32.621667633535999</v>
      </c>
    </row>
    <row r="393" spans="53:56">
      <c r="BA393" s="13">
        <v>44044</v>
      </c>
      <c r="BB393" s="12" t="s">
        <v>14</v>
      </c>
      <c r="BC393" s="12">
        <v>37.5</v>
      </c>
      <c r="BD393" s="12">
        <v>32.858694905305804</v>
      </c>
    </row>
    <row r="394" spans="53:56">
      <c r="BA394" s="13">
        <v>44136</v>
      </c>
      <c r="BB394" s="12" t="s">
        <v>9</v>
      </c>
      <c r="BC394" s="12">
        <v>44</v>
      </c>
      <c r="BD394" s="12">
        <v>45.8144011394198</v>
      </c>
    </row>
    <row r="395" spans="53:56">
      <c r="BA395" s="13">
        <v>44197</v>
      </c>
      <c r="BB395" s="12" t="s">
        <v>11</v>
      </c>
      <c r="BC395" s="12">
        <v>40</v>
      </c>
      <c r="BD395" s="12">
        <v>36.577827555387898</v>
      </c>
    </row>
    <row r="396" spans="53:56">
      <c r="BA396" s="13">
        <v>44228</v>
      </c>
      <c r="BB396" s="12" t="s">
        <v>6</v>
      </c>
      <c r="BC396" s="12">
        <v>31</v>
      </c>
      <c r="BD396" s="12">
        <v>29.527238245104002</v>
      </c>
    </row>
    <row r="397" spans="53:56">
      <c r="BA397" s="13">
        <v>44317</v>
      </c>
      <c r="BB397" s="12" t="s">
        <v>6</v>
      </c>
      <c r="BC397" s="12">
        <v>32.81</v>
      </c>
      <c r="BD397" s="12">
        <v>30.776113963302301</v>
      </c>
    </row>
    <row r="398" spans="53:56">
      <c r="BA398" s="13">
        <v>44562</v>
      </c>
      <c r="BB398" s="12" t="s">
        <v>12</v>
      </c>
      <c r="BC398" s="12">
        <v>36.22</v>
      </c>
      <c r="BD398" s="12">
        <v>33.149426955417397</v>
      </c>
    </row>
    <row r="399" spans="53:56">
      <c r="BA399" s="13">
        <v>44562</v>
      </c>
      <c r="BB399" s="12" t="s">
        <v>13</v>
      </c>
      <c r="BC399" s="12">
        <v>24.925000000000001</v>
      </c>
      <c r="BD399" s="12">
        <v>25.424504453953901</v>
      </c>
    </row>
    <row r="400" spans="53:56">
      <c r="BA400" s="13">
        <v>44652</v>
      </c>
      <c r="BB400" s="12" t="s">
        <v>9</v>
      </c>
      <c r="BC400" s="12">
        <v>43.72</v>
      </c>
      <c r="BD400" s="12">
        <v>44.347008123283103</v>
      </c>
    </row>
    <row r="401" spans="53:56">
      <c r="BA401" s="13">
        <v>44805</v>
      </c>
      <c r="BB401" s="12" t="s">
        <v>12</v>
      </c>
      <c r="BC401" s="12">
        <v>36.375</v>
      </c>
      <c r="BD401" s="12">
        <v>32.972258846915501</v>
      </c>
    </row>
    <row r="402" spans="53:56">
      <c r="BA402" s="13">
        <v>44958</v>
      </c>
      <c r="BB402" s="12" t="s">
        <v>9</v>
      </c>
      <c r="BC402" s="12">
        <v>43.75</v>
      </c>
      <c r="BD402" s="12">
        <v>46.415339817120497</v>
      </c>
    </row>
    <row r="403" spans="53:56">
      <c r="BA403" s="13">
        <v>43709</v>
      </c>
      <c r="BB403" s="12" t="s">
        <v>11</v>
      </c>
      <c r="BC403" s="12">
        <v>39.72</v>
      </c>
      <c r="BD403" s="12">
        <v>33.838632485494998</v>
      </c>
    </row>
    <row r="404" spans="53:56">
      <c r="BA404" s="13">
        <v>43952</v>
      </c>
      <c r="BB404" s="12" t="s">
        <v>16</v>
      </c>
      <c r="BC404" s="12">
        <v>40</v>
      </c>
      <c r="BD404" s="12">
        <v>37.350140275206499</v>
      </c>
    </row>
    <row r="405" spans="53:56">
      <c r="BA405" s="13">
        <v>44105</v>
      </c>
      <c r="BB405" s="12" t="s">
        <v>7</v>
      </c>
      <c r="BC405" s="12">
        <v>39.825000000000003</v>
      </c>
      <c r="BD405" s="12">
        <v>33.3860059857587</v>
      </c>
    </row>
    <row r="406" spans="53:56">
      <c r="BA406" s="13">
        <v>44287</v>
      </c>
      <c r="BB406" s="12" t="s">
        <v>16</v>
      </c>
      <c r="BC406" s="12">
        <v>40</v>
      </c>
      <c r="BD406" s="12">
        <v>36.351906417488898</v>
      </c>
    </row>
    <row r="407" spans="53:56">
      <c r="BA407" s="13">
        <v>44409</v>
      </c>
      <c r="BB407" s="12" t="s">
        <v>7</v>
      </c>
      <c r="BC407" s="12">
        <v>38.799999999999997</v>
      </c>
      <c r="BD407" s="12">
        <v>32.311721148223</v>
      </c>
    </row>
    <row r="408" spans="53:56">
      <c r="BA408" s="13">
        <v>44621</v>
      </c>
      <c r="BB408" s="12" t="s">
        <v>12</v>
      </c>
      <c r="BC408" s="12">
        <v>36.5</v>
      </c>
      <c r="BD408" s="12">
        <v>32.914893928913699</v>
      </c>
    </row>
    <row r="409" spans="53:56">
      <c r="BA409" s="13">
        <v>44866</v>
      </c>
      <c r="BB409" s="12" t="s">
        <v>13</v>
      </c>
      <c r="BC409" s="12">
        <v>25.965</v>
      </c>
      <c r="BD409" s="12">
        <v>25.8908087125062</v>
      </c>
    </row>
    <row r="410" spans="53:56">
      <c r="BA410" s="13">
        <v>44896</v>
      </c>
      <c r="BB410" s="12" t="s">
        <v>10</v>
      </c>
      <c r="BC410" s="12">
        <v>40</v>
      </c>
      <c r="BD410" s="12">
        <v>36.035675528086202</v>
      </c>
    </row>
    <row r="411" spans="53:56">
      <c r="BA411" s="13">
        <v>43952</v>
      </c>
      <c r="BB411" s="12" t="s">
        <v>15</v>
      </c>
      <c r="BC411" s="12">
        <v>40</v>
      </c>
      <c r="BD411" s="12">
        <v>37.068709442212899</v>
      </c>
    </row>
    <row r="412" spans="53:56">
      <c r="BA412" s="13">
        <v>44228</v>
      </c>
      <c r="BB412" s="12" t="s">
        <v>12</v>
      </c>
      <c r="BC412" s="12">
        <v>36.875</v>
      </c>
      <c r="BD412" s="12">
        <v>33.581072807729903</v>
      </c>
    </row>
    <row r="413" spans="53:56">
      <c r="BA413" s="13">
        <v>44440</v>
      </c>
      <c r="BB413" s="12" t="s">
        <v>8</v>
      </c>
      <c r="BC413" s="12">
        <v>41.42</v>
      </c>
      <c r="BD413" s="12">
        <v>44.047538690768597</v>
      </c>
    </row>
    <row r="414" spans="53:56">
      <c r="BA414" s="13">
        <v>44621</v>
      </c>
      <c r="BB414" s="12" t="s">
        <v>8</v>
      </c>
      <c r="BC414" s="12">
        <v>41.575000000000003</v>
      </c>
      <c r="BD414" s="12">
        <v>44.495664614149597</v>
      </c>
    </row>
    <row r="415" spans="53:56">
      <c r="BA415" s="13">
        <v>44743</v>
      </c>
      <c r="BB415" s="12" t="s">
        <v>16</v>
      </c>
      <c r="BC415" s="12">
        <v>39.97</v>
      </c>
      <c r="BD415" s="12">
        <v>36.087841606577499</v>
      </c>
    </row>
    <row r="416" spans="53:56">
      <c r="BA416" s="13">
        <v>44958</v>
      </c>
      <c r="BB416" s="12" t="s">
        <v>7</v>
      </c>
      <c r="BC416" s="12">
        <v>37.5</v>
      </c>
      <c r="BD416" s="12">
        <v>31.1952359465967</v>
      </c>
    </row>
    <row r="417" spans="53:56">
      <c r="BA417" s="13">
        <v>43709</v>
      </c>
      <c r="BB417" s="12" t="s">
        <v>13</v>
      </c>
      <c r="BC417" s="12">
        <v>24.68</v>
      </c>
      <c r="BD417" s="12">
        <v>25.562155117723002</v>
      </c>
    </row>
    <row r="418" spans="53:56">
      <c r="BA418" s="13">
        <v>43800</v>
      </c>
      <c r="BB418" s="12" t="s">
        <v>6</v>
      </c>
      <c r="BC418" s="12">
        <v>35.924999999999997</v>
      </c>
      <c r="BD418" s="12">
        <v>31.7929276344688</v>
      </c>
    </row>
    <row r="419" spans="53:56">
      <c r="BA419" s="13">
        <v>43862</v>
      </c>
      <c r="BB419" s="12" t="s">
        <v>14</v>
      </c>
      <c r="BC419" s="12">
        <v>36.119999999999997</v>
      </c>
      <c r="BD419" s="12">
        <v>31.2886010896977</v>
      </c>
    </row>
    <row r="420" spans="53:56">
      <c r="BA420" s="13">
        <v>44287</v>
      </c>
      <c r="BB420" s="12" t="s">
        <v>13</v>
      </c>
      <c r="BC420" s="12">
        <v>27.91</v>
      </c>
      <c r="BD420" s="12">
        <v>27.063827990401101</v>
      </c>
    </row>
    <row r="421" spans="53:56">
      <c r="BA421" s="13">
        <v>44317</v>
      </c>
      <c r="BB421" s="12" t="s">
        <v>11</v>
      </c>
      <c r="BC421" s="12">
        <v>40</v>
      </c>
      <c r="BD421" s="12">
        <v>37.089251862780898</v>
      </c>
    </row>
    <row r="422" spans="53:56">
      <c r="BA422" s="13">
        <v>44562</v>
      </c>
      <c r="BB422" s="12" t="s">
        <v>7</v>
      </c>
      <c r="BC422" s="12">
        <v>37.5</v>
      </c>
      <c r="BD422" s="12">
        <v>31.351036456483701</v>
      </c>
    </row>
    <row r="423" spans="53:56">
      <c r="BA423" s="13">
        <v>44621</v>
      </c>
      <c r="BB423" s="12" t="s">
        <v>11</v>
      </c>
      <c r="BC423" s="12">
        <v>40</v>
      </c>
      <c r="BD423" s="12">
        <v>36.4833170111445</v>
      </c>
    </row>
    <row r="424" spans="53:56">
      <c r="BA424" s="13">
        <v>44652</v>
      </c>
      <c r="BB424" s="12" t="s">
        <v>10</v>
      </c>
      <c r="BC424" s="12">
        <v>40</v>
      </c>
      <c r="BD424" s="12">
        <v>38.466348579956502</v>
      </c>
    </row>
    <row r="425" spans="53:56">
      <c r="BA425" s="13">
        <v>44743</v>
      </c>
      <c r="BB425" s="12" t="s">
        <v>12</v>
      </c>
      <c r="BC425" s="12">
        <v>36.5</v>
      </c>
      <c r="BD425" s="12">
        <v>33.262319735905102</v>
      </c>
    </row>
    <row r="426" spans="53:56">
      <c r="BA426" s="13">
        <v>43770</v>
      </c>
      <c r="BB426" s="12" t="s">
        <v>8</v>
      </c>
      <c r="BC426" s="12">
        <v>41.75</v>
      </c>
      <c r="BD426" s="12">
        <v>44.310719624909702</v>
      </c>
    </row>
    <row r="427" spans="53:56">
      <c r="BA427" s="13">
        <v>43891</v>
      </c>
      <c r="BB427" s="12" t="s">
        <v>7</v>
      </c>
      <c r="BC427" s="12">
        <v>38.31</v>
      </c>
      <c r="BD427" s="12">
        <v>31.117478386182</v>
      </c>
    </row>
    <row r="428" spans="53:56">
      <c r="BA428" s="13">
        <v>44105</v>
      </c>
      <c r="BB428" s="12" t="s">
        <v>15</v>
      </c>
      <c r="BC428" s="12">
        <v>40</v>
      </c>
      <c r="BD428" s="12">
        <v>37.399447192466901</v>
      </c>
    </row>
    <row r="429" spans="53:56">
      <c r="BA429" s="13">
        <v>44348</v>
      </c>
      <c r="BB429" s="12" t="s">
        <v>6</v>
      </c>
      <c r="BC429" s="12">
        <v>32.35</v>
      </c>
      <c r="BD429" s="12">
        <v>30.747263808973599</v>
      </c>
    </row>
    <row r="430" spans="53:56">
      <c r="BA430" s="13">
        <v>44593</v>
      </c>
      <c r="BB430" s="12" t="s">
        <v>16</v>
      </c>
      <c r="BC430" s="12">
        <v>39.93</v>
      </c>
      <c r="BD430" s="12">
        <v>35.949768716207103</v>
      </c>
    </row>
    <row r="431" spans="53:56">
      <c r="BA431" s="13">
        <v>44652</v>
      </c>
      <c r="BB431" s="12" t="s">
        <v>15</v>
      </c>
      <c r="BC431" s="12">
        <v>40</v>
      </c>
      <c r="BD431" s="12">
        <v>36.856895864846301</v>
      </c>
    </row>
    <row r="432" spans="53:56">
      <c r="BA432" s="13">
        <v>44682</v>
      </c>
      <c r="BB432" s="12" t="s">
        <v>11</v>
      </c>
      <c r="BC432" s="12">
        <v>40</v>
      </c>
      <c r="BD432" s="12">
        <v>36.924686216753699</v>
      </c>
    </row>
    <row r="433" spans="53:56">
      <c r="BA433" s="13">
        <v>44774</v>
      </c>
      <c r="BB433" s="12" t="s">
        <v>14</v>
      </c>
      <c r="BC433" s="12">
        <v>36</v>
      </c>
      <c r="BD433" s="12">
        <v>31.728936733381801</v>
      </c>
    </row>
    <row r="434" spans="53:56">
      <c r="BA434" s="13">
        <v>44896</v>
      </c>
      <c r="BB434" s="12" t="s">
        <v>9</v>
      </c>
      <c r="BC434" s="12">
        <v>42.5</v>
      </c>
      <c r="BD434" s="12">
        <v>44.337842107468802</v>
      </c>
    </row>
    <row r="435" spans="53:56">
      <c r="BA435" s="13">
        <v>44927</v>
      </c>
      <c r="BB435" s="12" t="s">
        <v>15</v>
      </c>
      <c r="BC435" s="12">
        <v>40</v>
      </c>
      <c r="BD435" s="12">
        <v>37.122484365008802</v>
      </c>
    </row>
    <row r="436" spans="53:56">
      <c r="BA436" s="13">
        <v>43770</v>
      </c>
      <c r="BB436" s="12" t="s">
        <v>11</v>
      </c>
      <c r="BC436" s="12">
        <v>40</v>
      </c>
      <c r="BD436" s="12">
        <v>36.443513480536097</v>
      </c>
    </row>
    <row r="437" spans="53:56">
      <c r="BA437" s="13">
        <v>43922</v>
      </c>
      <c r="BB437" s="12" t="s">
        <v>13</v>
      </c>
      <c r="BC437" s="12">
        <v>20</v>
      </c>
      <c r="BD437" s="12">
        <v>21.892818840869499</v>
      </c>
    </row>
    <row r="438" spans="53:56">
      <c r="BA438" s="13">
        <v>44166</v>
      </c>
      <c r="BB438" s="12" t="s">
        <v>7</v>
      </c>
      <c r="BC438" s="12">
        <v>39.25</v>
      </c>
      <c r="BD438" s="12">
        <v>33.734236755504199</v>
      </c>
    </row>
    <row r="439" spans="53:56">
      <c r="BA439" s="13">
        <v>44378</v>
      </c>
      <c r="BB439" s="12" t="s">
        <v>16</v>
      </c>
      <c r="BC439" s="12">
        <v>40</v>
      </c>
      <c r="BD439" s="12">
        <v>36.226033558555301</v>
      </c>
    </row>
    <row r="440" spans="53:56">
      <c r="BA440" s="13">
        <v>44562</v>
      </c>
      <c r="BB440" s="12" t="s">
        <v>15</v>
      </c>
      <c r="BC440" s="12">
        <v>40</v>
      </c>
      <c r="BD440" s="12">
        <v>37.105165427898399</v>
      </c>
    </row>
    <row r="441" spans="53:56">
      <c r="BA441" s="13">
        <v>44866</v>
      </c>
      <c r="BB441" s="12" t="s">
        <v>11</v>
      </c>
      <c r="BC441" s="12">
        <v>40</v>
      </c>
      <c r="BD441" s="12">
        <v>36.622515370324898</v>
      </c>
    </row>
    <row r="442" spans="53:56">
      <c r="BA442" s="13">
        <v>44866</v>
      </c>
      <c r="BB442" s="12" t="s">
        <v>16</v>
      </c>
      <c r="BC442" s="12">
        <v>39.65</v>
      </c>
      <c r="BD442" s="12">
        <v>35.692957393143999</v>
      </c>
    </row>
    <row r="443" spans="53:56">
      <c r="BA443" s="13">
        <v>43800</v>
      </c>
      <c r="BB443" s="12" t="s">
        <v>9</v>
      </c>
      <c r="BC443" s="12">
        <v>44.905000000000001</v>
      </c>
      <c r="BD443" s="12">
        <v>46.985055748455601</v>
      </c>
    </row>
    <row r="444" spans="53:56">
      <c r="BA444" s="13">
        <v>44013</v>
      </c>
      <c r="BB444" s="12" t="s">
        <v>11</v>
      </c>
      <c r="BC444" s="12">
        <v>40</v>
      </c>
      <c r="BD444" s="12">
        <v>36.480900687857101</v>
      </c>
    </row>
    <row r="445" spans="53:56">
      <c r="BA445" s="13">
        <v>44166</v>
      </c>
      <c r="BB445" s="12" t="s">
        <v>6</v>
      </c>
      <c r="BC445" s="12">
        <v>29.99</v>
      </c>
      <c r="BD445" s="12">
        <v>29.341347523438401</v>
      </c>
    </row>
    <row r="446" spans="53:56">
      <c r="BA446" s="13">
        <v>44501</v>
      </c>
      <c r="BB446" s="12" t="s">
        <v>15</v>
      </c>
      <c r="BC446" s="12">
        <v>40</v>
      </c>
      <c r="BD446" s="12">
        <v>37.077555219296698</v>
      </c>
    </row>
    <row r="447" spans="53:56">
      <c r="BA447" s="13">
        <v>44501</v>
      </c>
      <c r="BB447" s="12" t="s">
        <v>7</v>
      </c>
      <c r="BC447" s="12">
        <v>38.5</v>
      </c>
      <c r="BD447" s="12">
        <v>32.462498729498698</v>
      </c>
    </row>
    <row r="448" spans="53:56">
      <c r="BA448" s="13">
        <v>44958</v>
      </c>
      <c r="BB448" s="12" t="s">
        <v>16</v>
      </c>
      <c r="BC448" s="12">
        <v>39.72</v>
      </c>
      <c r="BD448" s="12">
        <v>35.438580597029897</v>
      </c>
    </row>
    <row r="449" spans="53:56">
      <c r="BA449" s="13">
        <v>43952</v>
      </c>
      <c r="BB449" s="12" t="s">
        <v>14</v>
      </c>
      <c r="BC449" s="12">
        <v>37.5</v>
      </c>
      <c r="BD449" s="12">
        <v>32.427092976611</v>
      </c>
    </row>
    <row r="450" spans="53:56">
      <c r="BA450" s="13">
        <v>43952</v>
      </c>
      <c r="BB450" s="12" t="s">
        <v>11</v>
      </c>
      <c r="BC450" s="12">
        <v>40</v>
      </c>
      <c r="BD450" s="12">
        <v>36.351296399263902</v>
      </c>
    </row>
    <row r="451" spans="53:56">
      <c r="BA451" s="13">
        <v>44409</v>
      </c>
      <c r="BB451" s="12" t="s">
        <v>12</v>
      </c>
      <c r="BC451" s="12">
        <v>37</v>
      </c>
      <c r="BD451" s="12">
        <v>33.7151180751178</v>
      </c>
    </row>
    <row r="452" spans="53:56">
      <c r="BA452" s="13">
        <v>44531</v>
      </c>
      <c r="BB452" s="12" t="s">
        <v>16</v>
      </c>
      <c r="BC452" s="12">
        <v>39.604999999999997</v>
      </c>
      <c r="BD452" s="12">
        <v>35.651879424342503</v>
      </c>
    </row>
    <row r="453" spans="53:56">
      <c r="BA453" s="13">
        <v>44713</v>
      </c>
      <c r="BB453" s="12" t="s">
        <v>7</v>
      </c>
      <c r="BC453" s="12">
        <v>38.03</v>
      </c>
      <c r="BD453" s="12">
        <v>32.089006437385798</v>
      </c>
    </row>
    <row r="454" spans="53:56">
      <c r="BA454" s="13">
        <v>44866</v>
      </c>
      <c r="BB454" s="12" t="s">
        <v>12</v>
      </c>
      <c r="BC454" s="12">
        <v>36.33</v>
      </c>
      <c r="BD454" s="12">
        <v>33.0240552135621</v>
      </c>
    </row>
    <row r="455" spans="53:56">
      <c r="BA455" s="13">
        <v>43739</v>
      </c>
      <c r="BB455" s="12" t="s">
        <v>9</v>
      </c>
      <c r="BC455" s="12">
        <v>45.3</v>
      </c>
      <c r="BD455" s="12">
        <v>48.197835930147399</v>
      </c>
    </row>
    <row r="456" spans="53:56">
      <c r="BA456" s="13">
        <v>43922</v>
      </c>
      <c r="BB456" s="12" t="s">
        <v>10</v>
      </c>
      <c r="BC456" s="12">
        <v>40</v>
      </c>
      <c r="BD456" s="12">
        <v>36.405699494972502</v>
      </c>
    </row>
    <row r="457" spans="53:56">
      <c r="BA457" s="13">
        <v>44136</v>
      </c>
      <c r="BB457" s="12" t="s">
        <v>15</v>
      </c>
      <c r="BC457" s="12">
        <v>40</v>
      </c>
      <c r="BD457" s="12">
        <v>37.117456671094097</v>
      </c>
    </row>
    <row r="458" spans="53:56">
      <c r="BA458" s="13">
        <v>44228</v>
      </c>
      <c r="BB458" s="12" t="s">
        <v>13</v>
      </c>
      <c r="BC458" s="12">
        <v>26.245000000000001</v>
      </c>
      <c r="BD458" s="12">
        <v>26.039775886384898</v>
      </c>
    </row>
    <row r="459" spans="53:56">
      <c r="BA459" s="13">
        <v>44256</v>
      </c>
      <c r="BB459" s="12" t="s">
        <v>14</v>
      </c>
      <c r="BC459" s="12">
        <v>36.25</v>
      </c>
      <c r="BD459" s="12">
        <v>31.877468204474901</v>
      </c>
    </row>
    <row r="460" spans="53:56">
      <c r="BA460" s="13">
        <v>44531</v>
      </c>
      <c r="BB460" s="12" t="s">
        <v>12</v>
      </c>
      <c r="BC460" s="12">
        <v>36.25</v>
      </c>
      <c r="BD460" s="12">
        <v>32.837809109067003</v>
      </c>
    </row>
    <row r="461" spans="53:56">
      <c r="BA461" s="13">
        <v>44866</v>
      </c>
      <c r="BB461" s="12" t="s">
        <v>15</v>
      </c>
      <c r="BC461" s="12">
        <v>40</v>
      </c>
      <c r="BD461" s="12">
        <v>37.0542964818451</v>
      </c>
    </row>
    <row r="462" spans="53:56">
      <c r="BA462" s="13">
        <v>44896</v>
      </c>
      <c r="BB462" s="12" t="s">
        <v>16</v>
      </c>
      <c r="BC462" s="12">
        <v>39.14</v>
      </c>
      <c r="BD462" s="12">
        <v>35.617005162222199</v>
      </c>
    </row>
    <row r="463" spans="53:56">
      <c r="BA463" s="13">
        <v>44927</v>
      </c>
      <c r="BB463" s="12" t="s">
        <v>7</v>
      </c>
      <c r="BC463" s="12">
        <v>37.125</v>
      </c>
      <c r="BD463" s="12">
        <v>30.696715035823701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frequency</vt:lpstr>
      <vt:lpstr>By industry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Liv</dc:creator>
  <cp:lastModifiedBy>Richardson, Nela (CORP)</cp:lastModifiedBy>
  <dcterms:created xsi:type="dcterms:W3CDTF">2023-02-27T22:28:20Z</dcterms:created>
  <dcterms:modified xsi:type="dcterms:W3CDTF">2023-02-28T18:28:55Z</dcterms:modified>
</cp:coreProperties>
</file>